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rcdserver\Quality Mgmt Sys\Environmental Requests - (Reach RoHs, CMRT, IPC1752,\3 - CMRT\"/>
    </mc:Choice>
  </mc:AlternateContent>
  <xr:revisionPtr revIDLastSave="0" documentId="8_{E999E18F-0542-4A36-9AC4-43567D8EBEE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R5" i="5"/>
  <c r="S5" i="5"/>
  <c r="T5" i="5"/>
  <c r="X5" i="5"/>
  <c r="AB5" i="5"/>
  <c r="S6" i="5"/>
  <c r="T6" i="5"/>
  <c r="S7" i="5"/>
  <c r="T7"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61" i="8"/>
  <c r="J562" i="8"/>
  <c r="J563" i="8"/>
  <c r="J564" i="8"/>
  <c r="J565" i="8"/>
  <c r="J566" i="8"/>
  <c r="J567" i="8"/>
  <c r="J568" i="8"/>
  <c r="J569" i="8"/>
  <c r="J570" i="8"/>
  <c r="J571" i="8"/>
  <c r="J572" i="8"/>
  <c r="J573" i="8"/>
  <c r="J574" i="8"/>
  <c r="J575" i="8"/>
  <c r="J576"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K646" i="8"/>
  <c r="K647" i="8"/>
  <c r="K648" i="8"/>
  <c r="K649" i="8"/>
  <c r="K650" i="8"/>
  <c r="K651" i="8"/>
  <c r="K652" i="8"/>
  <c r="K653" i="8"/>
  <c r="K654" i="8"/>
  <c r="K655" i="8"/>
  <c r="K656" i="8"/>
  <c r="K657" i="8"/>
  <c r="K658" i="8"/>
  <c r="K659" i="8"/>
  <c r="K660" i="8"/>
  <c r="K661" i="8"/>
  <c r="K662" i="8"/>
  <c r="K663" i="8"/>
  <c r="K664" i="8"/>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K640" i="8"/>
  <c r="K641" i="8"/>
  <c r="K642" i="8"/>
  <c r="K643" i="8"/>
  <c r="K644"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61" i="8"/>
  <c r="K562" i="8"/>
  <c r="K563" i="8"/>
  <c r="K564" i="8"/>
  <c r="K565" i="8"/>
  <c r="K566" i="8"/>
  <c r="K567" i="8"/>
  <c r="K568" i="8"/>
  <c r="K569" i="8"/>
  <c r="K570" i="8"/>
  <c r="K571" i="8"/>
  <c r="K572" i="8"/>
  <c r="K573" i="8"/>
  <c r="K574" i="8"/>
  <c r="K575" i="8"/>
  <c r="K576"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R7" i="5"/>
  <c r="H17" i="5"/>
  <c r="I17" i="5"/>
  <c r="J17" i="5"/>
  <c r="R17" i="5"/>
  <c r="F17" i="5"/>
  <c r="G66" i="6"/>
  <c r="H66" i="6"/>
  <c r="C66" i="6"/>
  <c r="G67" i="6"/>
  <c r="H67" i="6"/>
  <c r="D67" i="6"/>
  <c r="G65" i="6"/>
  <c r="H65" i="6"/>
  <c r="C65" i="6"/>
  <c r="I12" i="5"/>
  <c r="J12" i="5"/>
  <c r="R12" i="5"/>
  <c r="F12" i="5"/>
  <c r="H12" i="5"/>
  <c r="H9" i="5"/>
  <c r="J9" i="5"/>
  <c r="I9" i="5"/>
  <c r="R9" i="5"/>
  <c r="F9" i="5"/>
  <c r="R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<sst xmlns="http://schemas.openxmlformats.org/spreadsheetml/2006/main" count="22539" uniqueCount="15870">
  <si>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</si>
  <si>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</si>
  <si>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</si>
  <si>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</si>
  <si>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</si>
  <si>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</si>
  <si>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</si>
  <si>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</si>
  <si>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</si>
  <si>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</si>
  <si>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</si>
  <si>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</si>
  <si>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</si>
  <si>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</si>
  <si>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</si>
  <si>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</si>
  <si>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</si>
  <si>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</si>
  <si>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</si>
  <si>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</si>
  <si>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</si>
  <si>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</si>
  <si>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</si>
  <si>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</si>
  <si>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</si>
  <si>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</si>
  <si>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</si>
  <si>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</si>
  <si>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</si>
  <si>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</si>
  <si>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</si>
  <si>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</si>
  <si>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</si>
  <si>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</si>
  <si>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</si>
  <si>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</si>
  <si>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</si>
  <si>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</si>
  <si>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</si>
  <si>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</si>
  <si>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</si>
  <si>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</si>
  <si>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</si>
  <si>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</si>
  <si>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</si>
  <si>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</si>
  <si>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</si>
  <si>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</si>
  <si>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</si>
  <si>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</si>
  <si>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</si>
  <si>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</si>
  <si>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</si>
  <si>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</si>
  <si>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</si>
  <si>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</si>
  <si>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</si>
  <si>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</si>
  <si>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</si>
  <si>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</si>
  <si>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</si>
  <si>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</si>
  <si>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</si>
  <si>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</si>
  <si>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</si>
  <si>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</si>
  <si>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</si>
  <si>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</si>
  <si>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</si>
  <si>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</si>
  <si>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</si>
  <si>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</si>
  <si>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</si>
  <si>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</si>
  <si>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</si>
  <si>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</si>
  <si>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</si>
  <si>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</si>
  <si>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</si>
  <si>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</si>
  <si>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</si>
  <si>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</si>
  <si>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</si>
  <si>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</si>
  <si>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</si>
  <si>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</si>
  <si>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</si>
  <si>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</si>
  <si>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</si>
  <si>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</si>
  <si>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</si>
  <si>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</si>
  <si>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</si>
  <si>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</si>
  <si>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</si>
  <si>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</si>
  <si>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</si>
  <si>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</si>
  <si>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</si>
  <si>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</si>
  <si>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</si>
  <si>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</si>
  <si>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</si>
  <si>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</si>
  <si>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</si>
  <si>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</si>
  <si>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</si>
  <si>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</si>
  <si>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</si>
  <si>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</si>
  <si>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</si>
  <si>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</si>
  <si>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</si>
  <si>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</si>
  <si>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</si>
  <si>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</si>
  <si>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</si>
  <si>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</si>
  <si>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</si>
  <si>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</si>
  <si>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</si>
  <si>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</si>
  <si>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</si>
  <si>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</si>
  <si>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</si>
  <si>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</si>
  <si>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</si>
  <si>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</si>
  <si>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</si>
  <si>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</si>
  <si>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</si>
  <si>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</si>
  <si>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</si>
  <si>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</si>
  <si>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</si>
  <si>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</si>
  <si>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</si>
  <si>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</si>
  <si>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</si>
  <si>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</si>
  <si>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</si>
  <si>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</si>
  <si>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</si>
  <si>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</si>
  <si>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</si>
  <si>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</si>
  <si>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</si>
  <si>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</si>
  <si>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</si>
  <si>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</si>
  <si>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</si>
  <si>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</si>
  <si>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</si>
  <si>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</si>
  <si>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</si>
  <si>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</si>
  <si>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</si>
  <si>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</si>
  <si>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</si>
  <si>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</si>
  <si>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</si>
  <si>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</si>
  <si>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</si>
  <si>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</si>
  <si>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</si>
  <si>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</si>
  <si>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</si>
  <si>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</si>
  <si>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</si>
  <si>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</si>
  <si>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</si>
  <si>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</si>
  <si>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</si>
  <si>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</si>
  <si>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</si>
  <si>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</si>
  <si>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</si>
  <si>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</si>
  <si>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</si>
  <si>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</si>
  <si>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</si>
  <si>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</si>
  <si>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</si>
  <si>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</si>
  <si>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</si>
  <si>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</si>
  <si>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</si>
  <si>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</si>
  <si>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</si>
  <si>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</si>
  <si>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</si>
  <si>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</si>
  <si>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</si>
  <si>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</si>
  <si>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</si>
  <si>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</si>
  <si>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</si>
  <si>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</si>
  <si>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</si>
  <si>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</si>
  <si>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</si>
  <si>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</si>
  <si>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</si>
  <si>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</si>
  <si>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</si>
  <si>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</si>
  <si>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</si>
  <si>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</si>
  <si>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</si>
  <si>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</si>
  <si>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</si>
  <si>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</si>
  <si>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</si>
  <si>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</si>
  <si>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</si>
  <si>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</si>
  <si>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</si>
  <si>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</si>
  <si>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</si>
  <si>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</si>
  <si>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</si>
  <si>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</si>
  <si>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</si>
  <si>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</si>
  <si>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</si>
  <si>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</si>
  <si>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</si>
  <si>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</si>
  <si>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</si>
  <si>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</si>
  <si>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</si>
  <si>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</si>
  <si>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</si>
  <si>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</si>
  <si>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</si>
  <si>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</si>
  <si>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</si>
  <si>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</si>
  <si>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</si>
  <si>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</si>
  <si>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</si>
  <si>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</si>
  <si>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</si>
  <si>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</si>
  <si>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</si>
  <si>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</si>
  <si>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</si>
  <si>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</si>
  <si>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</si>
  <si>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</si>
  <si>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</si>
  <si>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</si>
  <si>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</si>
  <si>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</si>
  <si>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</si>
  <si>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</si>
  <si>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</si>
  <si>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</si>
  <si>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</si>
  <si>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</si>
  <si>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</si>
  <si>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</si>
  <si>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</si>
  <si>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</si>
  <si>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</si>
  <si>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</si>
  <si>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</si>
  <si>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</si>
  <si>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</si>
  <si>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</si>
  <si>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</si>
  <si>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</si>
  <si>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</si>
  <si>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</si>
  <si>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</si>
  <si>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</si>
  <si>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</si>
  <si>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</si>
  <si>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</si>
  <si>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</si>
  <si>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</si>
  <si>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</si>
  <si>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</si>
  <si>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</si>
  <si>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</si>
  <si>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</si>
  <si>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</si>
  <si>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</si>
  <si>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</si>
  <si>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</si>
  <si>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</si>
  <si>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</si>
  <si>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</si>
  <si>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</si>
  <si>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</si>
  <si>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</si>
  <si>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</si>
  <si>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</si>
  <si>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</si>
  <si>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</si>
  <si>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</si>
  <si>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</si>
  <si>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</si>
  <si>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</si>
  <si>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</si>
  <si>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</si>
  <si>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</si>
  <si>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</si>
  <si>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</si>
  <si>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</si>
  <si>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</si>
  <si>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</si>
  <si>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</si>
  <si>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</si>
  <si>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</si>
  <si>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</si>
  <si>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</si>
  <si>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</si>
  <si>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</si>
  <si>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</si>
  <si>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</si>
  <si>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</si>
  <si>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</si>
  <si>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</si>
  <si>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</si>
  <si>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</si>
  <si>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</si>
  <si>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</si>
  <si>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</si>
  <si>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</si>
  <si>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</si>
  <si>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</si>
  <si>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</si>
  <si>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</si>
  <si>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</si>
  <si>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</si>
  <si>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</si>
  <si>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</si>
  <si>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</si>
  <si>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</si>
  <si>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</si>
  <si>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</si>
  <si>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</si>
  <si>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</si>
  <si>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</si>
  <si>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</si>
  <si>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</si>
  <si>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</si>
  <si>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</si>
  <si>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</si>
  <si>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</si>
  <si>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</si>
  <si>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</si>
  <si>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</si>
  <si>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</si>
  <si>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</si>
  <si>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</si>
  <si>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</si>
  <si>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</si>
  <si>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</si>
  <si>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</si>
  <si>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</si>
  <si>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</si>
  <si>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</si>
  <si>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</si>
  <si>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</si>
  <si>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</si>
  <si>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</si>
  <si>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</si>
  <si>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</si>
  <si>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</si>
  <si>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</si>
  <si>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</si>
  <si>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</si>
  <si>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</si>
  <si>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</si>
  <si>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</si>
  <si>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</si>
  <si>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</si>
  <si>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</si>
  <si>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</si>
  <si>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</si>
  <si>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</si>
  <si>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</si>
  <si>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</si>
  <si>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</si>
  <si>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</si>
  <si>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</si>
  <si>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</si>
  <si>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</si>
  <si>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</si>
  <si>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</si>
  <si>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</si>
  <si>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</si>
  <si>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</si>
  <si>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</si>
  <si>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</si>
  <si>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</si>
  <si>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</si>
  <si>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</si>
  <si>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</si>
  <si>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</si>
  <si>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</si>
  <si>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</si>
  <si>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</si>
  <si>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</si>
  <si>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</si>
  <si>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</si>
  <si>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</si>
  <si>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</si>
  <si>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</si>
  <si>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</si>
  <si>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</si>
  <si>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</si>
  <si>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</si>
  <si>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</si>
  <si>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</si>
  <si>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</si>
  <si>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</si>
  <si>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</si>
  <si>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</si>
  <si>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</si>
  <si>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</si>
  <si>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</si>
  <si>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</si>
  <si>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</si>
  <si>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</si>
  <si>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</si>
  <si>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</si>
  <si>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</si>
  <si>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</si>
  <si>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</si>
  <si>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</si>
  <si>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</si>
  <si>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</si>
  <si>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</si>
  <si>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</si>
  <si>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</si>
  <si>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</si>
  <si>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</si>
  <si>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</si>
  <si>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</si>
  <si>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</si>
  <si>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</si>
  <si>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</si>
  <si>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</si>
  <si>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</si>
  <si>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</si>
  <si>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</si>
  <si>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</si>
  <si>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</si>
  <si>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</si>
  <si>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</si>
  <si>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</si>
  <si>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</si>
  <si>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</si>
  <si>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</si>
  <si>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</si>
  <si>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</si>
  <si>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</si>
  <si>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</si>
  <si>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</si>
  <si>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</si>
  <si>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</si>
  <si>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</si>
  <si>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</si>
  <si>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</si>
  <si>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</si>
  <si>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</si>
  <si>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</si>
  <si>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</si>
  <si>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</si>
  <si>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</si>
  <si>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</si>
  <si>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</si>
  <si>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</si>
  <si>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</si>
  <si>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</si>
  <si>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</si>
  <si>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</si>
  <si>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</si>
  <si>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</si>
  <si>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</si>
  <si>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</si>
  <si>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</si>
  <si>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</si>
  <si>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</si>
  <si>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</si>
  <si>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</si>
  <si>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</si>
  <si>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</si>
  <si>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</si>
  <si>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</si>
  <si>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</si>
  <si>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</si>
  <si>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</si>
  <si>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</si>
  <si>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</si>
  <si>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</si>
  <si>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</si>
  <si>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</si>
  <si>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</si>
  <si>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</si>
  <si>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</si>
  <si>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</si>
  <si>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</si>
  <si>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</si>
  <si>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</si>
  <si>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</si>
  <si>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</si>
  <si>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</si>
  <si>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</si>
  <si>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</si>
  <si>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</si>
  <si>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</si>
  <si>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</si>
  <si>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</si>
  <si>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</si>
  <si>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</si>
  <si>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</si>
  <si>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</si>
  <si>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</si>
  <si>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</si>
  <si>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</si>
  <si>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</si>
  <si>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</si>
  <si>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</si>
  <si>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</si>
  <si>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</si>
  <si>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</si>
  <si>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</si>
  <si>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</si>
  <si>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</si>
  <si>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</si>
  <si>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</si>
  <si>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</si>
  <si>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</si>
  <si>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</si>
  <si>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</si>
  <si>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</si>
  <si>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</si>
  <si>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</si>
  <si>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</si>
  <si>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</si>
  <si>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</si>
  <si>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</si>
  <si>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</si>
  <si>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</si>
  <si>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</si>
  <si>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</si>
  <si>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</si>
  <si>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</si>
  <si>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</si>
  <si>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</si>
  <si>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</si>
  <si>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</si>
  <si>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</si>
  <si>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</si>
  <si>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</si>
  <si>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</si>
  <si>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</si>
  <si>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</si>
  <si>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</si>
  <si>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</si>
  <si>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</si>
  <si>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</si>
  <si>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</si>
  <si>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</si>
  <si>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</si>
  <si>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</si>
  <si>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</si>
  <si>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</si>
  <si>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</si>
  <si>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</si>
  <si>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</si>
  <si>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</si>
  <si>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</si>
  <si>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</si>
  <si>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</si>
  <si>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</si>
  <si>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</si>
  <si>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</si>
  <si>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</si>
  <si>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</si>
  <si>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</si>
  <si>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</si>
  <si>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</si>
  <si>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</si>
  <si>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</si>
  <si>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</si>
  <si>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</si>
  <si>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</si>
  <si>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</si>
  <si>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</si>
  <si>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</si>
  <si>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</si>
  <si>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</si>
  <si>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</si>
  <si>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</si>
  <si>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</si>
  <si>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</si>
  <si>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</si>
  <si>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</si>
  <si>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</si>
  <si>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</si>
  <si>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</si>
  <si>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</si>
  <si>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</si>
  <si>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</si>
  <si>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</si>
  <si>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</si>
  <si>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</si>
  <si>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</si>
  <si>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</si>
  <si>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</si>
  <si>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</si>
  <si>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</si>
  <si>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</si>
  <si>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</si>
  <si>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</si>
  <si>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</si>
  <si>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</si>
  <si>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</si>
  <si>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</si>
  <si>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</si>
  <si>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</si>
  <si>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</si>
  <si>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</si>
  <si>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</si>
  <si>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</si>
  <si>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</si>
  <si>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</si>
  <si>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</si>
  <si>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</si>
  <si>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</si>
  <si>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</si>
  <si>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</si>
  <si>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</si>
  <si>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</si>
  <si>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</si>
  <si>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</si>
  <si>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</si>
  <si>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</si>
  <si>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</si>
  <si>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</si>
  <si>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</si>
  <si>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</si>
  <si>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</si>
  <si>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</si>
  <si>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</si>
  <si>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</si>
  <si>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</si>
  <si>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</si>
  <si>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</si>
  <si>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</si>
  <si>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</si>
  <si>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</si>
  <si>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</si>
  <si>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</si>
  <si>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</si>
  <si>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</si>
  <si>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</si>
  <si>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</si>
  <si>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</si>
  <si>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</si>
  <si>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</si>
  <si>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</si>
  <si>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</si>
  <si>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</si>
  <si>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</si>
  <si>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</si>
  <si>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</si>
  <si>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</si>
  <si>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</si>
  <si>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</si>
  <si>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</si>
  <si>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</si>
  <si>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</si>
  <si>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</si>
  <si>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</si>
  <si>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</si>
  <si>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</si>
  <si>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</si>
  <si>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</si>
  <si>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</si>
  <si>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</si>
  <si>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</si>
  <si>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</si>
  <si>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</si>
  <si>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</si>
  <si>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</si>
  <si>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</si>
  <si>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</si>
  <si>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</si>
  <si>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</si>
  <si>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</si>
  <si>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</si>
  <si>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</si>
  <si>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</si>
  <si>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</si>
  <si>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</si>
  <si>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</si>
  <si>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</si>
  <si>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</si>
  <si>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</si>
  <si>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</si>
  <si>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</si>
  <si>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</si>
  <si>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</si>
  <si>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</si>
  <si>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</si>
  <si>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</si>
  <si>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</si>
  <si>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</si>
  <si>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</si>
  <si>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</si>
  <si>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</si>
  <si>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</si>
  <si>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</si>
  <si>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</si>
  <si>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</si>
  <si>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</si>
  <si>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</si>
  <si>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</si>
  <si>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</si>
  <si>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</si>
  <si>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</si>
  <si>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</si>
  <si>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</si>
  <si>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</si>
  <si>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</si>
  <si>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</si>
  <si>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</si>
  <si>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</si>
  <si>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</si>
  <si>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</si>
  <si>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</si>
  <si>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</si>
  <si>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</si>
  <si>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</si>
  <si>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</si>
  <si>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</si>
  <si>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</si>
  <si>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</si>
  <si>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</si>
  <si>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</si>
  <si>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</si>
  <si>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</si>
  <si>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</si>
  <si>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</si>
  <si>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</si>
  <si>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</si>
  <si>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</si>
  <si>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</si>
  <si>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</si>
  <si>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</si>
  <si>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</si>
  <si>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</si>
  <si>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</si>
  <si>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</si>
  <si>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</si>
  <si>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</si>
  <si>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</si>
  <si>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</si>
  <si>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</si>
  <si>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</si>
  <si>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</si>
  <si>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</si>
  <si>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</si>
  <si>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</si>
  <si>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</si>
  <si>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</si>
  <si>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</si>
  <si>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</si>
  <si>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</si>
  <si>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</si>
  <si>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</si>
  <si>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</si>
  <si>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</si>
  <si>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</si>
  <si>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</si>
  <si>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</si>
  <si>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</si>
  <si>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</si>
  <si>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</si>
  <si>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</si>
  <si>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</si>
  <si>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</si>
  <si>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</si>
  <si>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</si>
  <si>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</si>
  <si>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</si>
  <si>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</si>
  <si>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</si>
  <si>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</si>
  <si>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</si>
  <si>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</si>
  <si>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</si>
  <si>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</si>
  <si>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</si>
  <si>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</si>
  <si>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</si>
  <si>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</si>
  <si>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</si>
  <si>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</si>
  <si>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</si>
  <si>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</si>
  <si>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</si>
  <si>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</si>
  <si>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</si>
  <si>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</si>
  <si>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</si>
  <si>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</si>
  <si>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</si>
  <si>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</si>
  <si>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</si>
  <si>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</si>
  <si>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</si>
  <si>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</si>
  <si>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</si>
  <si>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</si>
  <si>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</si>
  <si>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</si>
  <si>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</si>
  <si>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</si>
  <si>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</si>
  <si>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</si>
  <si>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</si>
  <si>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</si>
  <si>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</si>
  <si>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</si>
  <si>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</si>
  <si>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</si>
  <si>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</si>
  <si>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</si>
  <si>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</si>
  <si>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</si>
  <si>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</si>
  <si>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</si>
  <si>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</si>
  <si>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</si>
  <si>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</si>
  <si>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</si>
  <si>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</si>
  <si>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</si>
  <si>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</si>
  <si>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</si>
  <si>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</si>
  <si>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</si>
  <si>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</si>
  <si>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</si>
  <si>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</si>
  <si>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</si>
  <si>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</si>
  <si>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</si>
  <si>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</si>
  <si>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</si>
  <si>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</si>
  <si>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</si>
  <si>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</si>
  <si>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</si>
  <si>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</si>
  <si>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</si>
  <si>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</si>
  <si>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</si>
  <si>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</si>
  <si>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</si>
  <si>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</si>
  <si>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</si>
  <si>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</si>
  <si>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</si>
  <si>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</si>
  <si>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</si>
  <si>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</si>
  <si>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</si>
  <si>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</si>
  <si>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</si>
  <si>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</si>
  <si>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</si>
  <si>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</si>
  <si>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</si>
  <si>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</si>
  <si>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</si>
  <si>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</si>
  <si>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</si>
  <si>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</si>
  <si>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</si>
  <si>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</si>
  <si>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</si>
  <si>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</si>
  <si>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</si>
  <si>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</si>
  <si>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</si>
  <si>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</si>
  <si>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</si>
  <si>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</si>
  <si>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</si>
  <si>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</si>
  <si>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</si>
  <si>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</si>
  <si>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</si>
  <si>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</si>
  <si>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</si>
  <si>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</si>
  <si>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</si>
  <si>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</si>
  <si>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</si>
  <si>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</si>
  <si>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</si>
  <si>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</si>
  <si>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</si>
  <si>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</si>
  <si>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</si>
  <si>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</si>
  <si>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</si>
  <si>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</si>
  <si>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</si>
  <si>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</si>
  <si>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</si>
  <si>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</si>
  <si>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</si>
  <si>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</si>
  <si>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</si>
  <si>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</si>
  <si>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</si>
  <si>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</si>
  <si>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</si>
  <si>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</si>
  <si>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</si>
  <si>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</si>
  <si>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</si>
  <si>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</si>
  <si>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</si>
  <si>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</si>
  <si>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</si>
  <si>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</si>
  <si>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</si>
  <si>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</si>
  <si>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</si>
  <si>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</si>
  <si>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</si>
  <si>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</si>
  <si>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</si>
  <si>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</si>
  <si>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</si>
  <si>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</si>
  <si>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</si>
  <si>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</si>
  <si>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</si>
  <si>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</si>
  <si>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</si>
  <si>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</si>
  <si>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</si>
  <si>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</si>
  <si>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</si>
  <si>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</si>
  <si>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</si>
  <si>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</si>
  <si>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</si>
  <si>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</si>
  <si>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</si>
  <si>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</si>
  <si>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</si>
  <si>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</si>
  <si>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</si>
  <si>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</si>
  <si>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</si>
  <si>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</si>
  <si>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</si>
  <si>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</si>
  <si>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</si>
  <si>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</si>
  <si>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</si>
  <si>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</si>
  <si>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</si>
  <si>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</si>
  <si>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</si>
  <si>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</si>
  <si>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</si>
  <si>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</si>
  <si>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</si>
  <si>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</si>
  <si>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</si>
  <si>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</si>
  <si>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</si>
  <si>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</si>
  <si>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</si>
  <si>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</si>
  <si>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</si>
  <si>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</si>
  <si>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</si>
  <si>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</si>
  <si>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</si>
  <si>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</si>
  <si>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</si>
  <si>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</si>
  <si>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</si>
  <si>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</si>
  <si>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</si>
  <si>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</si>
  <si>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</si>
  <si>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</si>
  <si>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</si>
  <si>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</si>
  <si>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</si>
  <si>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</si>
  <si>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</si>
  <si>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</si>
  <si>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</si>
  <si>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</si>
  <si>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</si>
  <si>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</si>
  <si>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</si>
  <si>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</si>
  <si>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</si>
  <si>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</si>
  <si>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</si>
  <si>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</si>
  <si>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</si>
  <si>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</si>
  <si>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</si>
  <si>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</si>
  <si>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</si>
  <si>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</si>
  <si>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</si>
  <si>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</si>
  <si>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</si>
  <si>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</si>
  <si>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</si>
  <si>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</si>
  <si>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</si>
  <si>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</si>
  <si>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</si>
  <si>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</si>
  <si>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</si>
  <si>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</si>
  <si>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</si>
  <si>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</si>
  <si>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</si>
  <si>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</si>
  <si>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</si>
  <si>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</si>
  <si>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</si>
  <si>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</si>
  <si>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</si>
  <si>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</si>
  <si>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</si>
  <si>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</si>
  <si>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</si>
  <si>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</si>
  <si>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</si>
  <si>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</si>
  <si>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</si>
  <si>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</si>
  <si>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</si>
  <si>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</si>
  <si>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</si>
  <si>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</si>
  <si>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</si>
  <si>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</si>
  <si>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</si>
  <si>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</si>
  <si>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</si>
  <si>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</si>
  <si>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</si>
  <si>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</si>
  <si>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</si>
  <si>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</si>
  <si>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</si>
  <si>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</si>
  <si>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</si>
  <si>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</si>
  <si>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</si>
  <si>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</si>
  <si>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</si>
  <si>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</si>
  <si>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</si>
  <si>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</si>
  <si>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</si>
  <si>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</si>
  <si>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</si>
  <si>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</si>
  <si>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</si>
  <si>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</si>
  <si>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</si>
  <si>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</si>
  <si>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</si>
  <si>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</si>
  <si>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</si>
  <si>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</si>
  <si>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</si>
  <si>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</si>
  <si>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</si>
  <si>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</si>
  <si>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</si>
  <si>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</si>
  <si>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</si>
  <si>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</si>
  <si>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</si>
  <si>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</si>
  <si>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</si>
  <si>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</si>
  <si>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</si>
  <si>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</si>
  <si>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</si>
  <si>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</si>
  <si>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</si>
  <si>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</si>
  <si>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</si>
  <si>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</si>
  <si>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</si>
  <si>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</si>
  <si>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</si>
  <si>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</si>
  <si>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</si>
  <si>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</si>
  <si>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</si>
  <si>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</si>
  <si>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</si>
  <si>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</si>
  <si>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</si>
  <si>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</si>
  <si>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</si>
  <si>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</si>
  <si>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</si>
  <si>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</si>
  <si>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</si>
  <si>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</si>
  <si>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</si>
  <si>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</si>
  <si>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</si>
  <si>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</si>
  <si>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</si>
  <si>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</si>
  <si>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</si>
  <si>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</si>
  <si>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</si>
  <si>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</si>
  <si>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</si>
  <si>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</si>
  <si>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</si>
  <si>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</si>
  <si>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</si>
  <si>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</si>
  <si>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</si>
  <si>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</si>
  <si>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</si>
  <si>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</si>
  <si>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</si>
  <si>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</si>
  <si>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</si>
  <si>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</si>
  <si>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</si>
  <si>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</si>
  <si>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</si>
  <si>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</si>
  <si>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</si>
  <si>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</si>
  <si>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</si>
  <si>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</si>
  <si>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</si>
  <si>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</si>
  <si>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</si>
  <si>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</si>
  <si>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</si>
  <si>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</si>
  <si>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</si>
  <si>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</si>
  <si>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</si>
  <si>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</si>
  <si>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</si>
  <si>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</si>
  <si>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</si>
  <si>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</si>
  <si>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</si>
  <si>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</si>
  <si>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</si>
  <si>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</si>
  <si>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</si>
  <si>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</si>
  <si>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</si>
  <si>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</si>
  <si>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</si>
  <si>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</si>
  <si>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</si>
  <si>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</si>
  <si>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</si>
  <si>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</si>
  <si>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</si>
  <si>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</si>
  <si>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</si>
  <si>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</si>
  <si>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</si>
  <si>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</si>
  <si>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</si>
  <si>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</si>
  <si>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</si>
  <si>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</si>
  <si>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</si>
  <si>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</si>
  <si>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</si>
  <si>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</si>
  <si>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</si>
  <si>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</si>
  <si>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</si>
  <si>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</si>
  <si>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</si>
  <si>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</si>
  <si>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</si>
  <si>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</si>
  <si>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</si>
  <si>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</si>
  <si>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</si>
  <si>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</si>
  <si>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</si>
  <si>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</si>
  <si>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</si>
  <si>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</si>
  <si>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</si>
  <si>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</si>
  <si>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</si>
  <si>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</si>
  <si>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</si>
  <si>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</si>
  <si>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</si>
  <si>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</si>
  <si>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</si>
  <si>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</si>
  <si>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</si>
  <si>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</si>
  <si>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</si>
  <si>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</si>
  <si>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</si>
  <si>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</si>
  <si>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</si>
  <si>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</si>
  <si>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</si>
  <si>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</si>
  <si>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</si>
  <si>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</si>
  <si>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</si>
  <si>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</si>
  <si>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</si>
  <si>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</si>
  <si>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</si>
  <si>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</si>
  <si>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</si>
  <si>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</si>
  <si>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</si>
  <si>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</si>
  <si>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</si>
  <si>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</si>
  <si>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</si>
  <si>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</si>
  <si>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</si>
  <si>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</si>
  <si>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</si>
  <si>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</si>
  <si>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</si>
  <si>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</si>
  <si>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</si>
  <si>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</si>
  <si>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</si>
  <si>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</si>
  <si>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</si>
  <si>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</si>
  <si>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</si>
  <si>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</si>
  <si>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</si>
  <si>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</si>
  <si>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</si>
  <si>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</si>
  <si>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</si>
  <si>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</si>
  <si>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</si>
  <si>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</si>
  <si>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</si>
  <si>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</si>
  <si>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</si>
  <si>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</si>
  <si>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</si>
  <si>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</si>
  <si>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</si>
  <si>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</si>
  <si>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</si>
  <si>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</si>
  <si>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</si>
  <si>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</si>
  <si>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</si>
  <si>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</si>
  <si>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</si>
  <si>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</si>
  <si>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</si>
  <si>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</si>
  <si>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</si>
  <si>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</si>
  <si>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</si>
  <si>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</si>
  <si>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</si>
  <si>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</si>
  <si>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</si>
  <si>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</si>
  <si>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</si>
  <si>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</si>
  <si>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</si>
  <si>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</si>
  <si>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</si>
  <si>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</si>
  <si>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</si>
  <si>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</si>
  <si>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</si>
  <si>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</si>
  <si>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</si>
  <si>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</si>
  <si>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</si>
  <si>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</si>
  <si>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</si>
  <si>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</si>
  <si>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</si>
  <si>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</si>
  <si>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</si>
  <si>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</si>
  <si>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</si>
  <si>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</si>
  <si>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</si>
  <si>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</si>
  <si>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</si>
  <si>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</si>
  <si>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</si>
  <si>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</si>
  <si>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</si>
  <si>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</si>
  <si>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</si>
  <si>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</si>
  <si>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</si>
  <si>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</si>
  <si>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</si>
  <si>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</si>
  <si>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</si>
  <si>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</si>
  <si>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</si>
  <si>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</si>
  <si>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</si>
  <si>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</si>
  <si>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</si>
  <si>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</si>
  <si>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</si>
  <si>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</si>
  <si>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</si>
  <si>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</si>
  <si>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</si>
  <si>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</si>
  <si>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</si>
  <si>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</si>
  <si>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</si>
  <si>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</si>
  <si>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</si>
  <si>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</si>
  <si>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</si>
  <si>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</si>
  <si>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</si>
  <si>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</si>
  <si>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</si>
  <si>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</si>
  <si>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</si>
  <si>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</si>
  <si>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</si>
  <si>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</si>
  <si>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</si>
  <si>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</si>
  <si>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</si>
  <si>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</si>
  <si>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</si>
  <si>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</si>
  <si>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</si>
  <si>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</si>
  <si>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</si>
  <si>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</si>
  <si>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</si>
  <si>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</si>
  <si>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</si>
  <si>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</si>
  <si>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</si>
  <si>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</si>
  <si>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</si>
  <si>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</si>
  <si>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</si>
  <si>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</si>
  <si>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</si>
  <si>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</si>
  <si>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</si>
  <si>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</si>
  <si>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</si>
  <si>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</si>
  <si>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</si>
  <si>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</si>
  <si>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</si>
  <si>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</si>
  <si>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</si>
  <si>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</si>
  <si>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</si>
  <si>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</si>
  <si>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</si>
  <si>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</si>
  <si>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</si>
  <si>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</si>
  <si>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</si>
  <si>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</si>
  <si>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</si>
  <si>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</si>
  <si>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</si>
  <si>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</si>
  <si>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</si>
  <si>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</si>
  <si>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</si>
  <si>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</si>
  <si>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</si>
  <si>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</si>
  <si>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</si>
  <si>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</si>
  <si>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</si>
  <si>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</si>
  <si>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</si>
  <si>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</si>
  <si>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</si>
  <si>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</si>
  <si>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</si>
  <si>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</si>
  <si>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</si>
  <si>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</si>
  <si>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</si>
  <si>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</si>
  <si>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</si>
  <si>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</si>
  <si>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</si>
  <si>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</si>
  <si>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</si>
  <si>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</si>
  <si>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</si>
  <si>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</si>
  <si>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</si>
  <si>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</si>
  <si>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</si>
  <si>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</si>
  <si>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</si>
  <si>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</si>
  <si>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</si>
  <si>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</si>
  <si>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</si>
  <si>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</si>
  <si>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</si>
  <si>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</si>
  <si>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</si>
  <si>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</si>
  <si>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</si>
  <si>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</si>
  <si>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</si>
  <si>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</si>
  <si>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</si>
  <si>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</si>
  <si>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</si>
  <si>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</si>
  <si>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</si>
  <si>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</si>
  <si>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</si>
  <si>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</si>
  <si>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</si>
  <si>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</si>
  <si>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</si>
  <si>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</si>
  <si>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</si>
  <si>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</si>
  <si>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</si>
  <si>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</si>
  <si>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</si>
  <si>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</si>
  <si>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</si>
  <si>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</si>
  <si>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</si>
  <si>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</si>
  <si>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</si>
  <si>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</si>
  <si>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</si>
  <si>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</si>
  <si>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</si>
  <si>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</si>
  <si>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</si>
  <si>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</si>
  <si>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</si>
  <si>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</si>
  <si>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</si>
  <si>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</si>
  <si>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</si>
  <si>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</si>
  <si>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</si>
  <si>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</si>
  <si>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</si>
  <si>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</si>
  <si>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</si>
  <si>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</si>
  <si>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</si>
  <si>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</si>
  <si>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</si>
  <si>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</si>
  <si>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</si>
  <si>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</si>
  <si>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</si>
  <si>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</si>
  <si>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</si>
  <si>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</si>
  <si>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</si>
  <si>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</si>
  <si>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</si>
  <si>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</si>
  <si>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</si>
  <si>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</si>
  <si>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</si>
  <si>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</si>
  <si>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</si>
  <si>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</si>
  <si>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</si>
  <si>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</si>
  <si>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</si>
  <si>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</si>
  <si>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</si>
  <si>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</si>
  <si>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</si>
  <si>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</si>
  <si>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</si>
  <si>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</si>
  <si>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</si>
  <si>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</si>
  <si>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</si>
  <si>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</si>
  <si>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</si>
  <si>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</si>
  <si>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</si>
  <si>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</si>
  <si>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</si>
  <si>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</si>
  <si>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</si>
  <si>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</si>
  <si>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</si>
  <si>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</si>
  <si>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</si>
  <si>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</si>
  <si>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</si>
  <si>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</si>
  <si>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</si>
  <si>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</si>
  <si>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</si>
  <si>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</si>
  <si>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</si>
  <si>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</si>
  <si>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</si>
  <si>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</si>
  <si>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</si>
  <si>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</si>
  <si>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</si>
  <si>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</si>
  <si>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</si>
  <si>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</si>
  <si>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</si>
  <si>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</si>
  <si>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</si>
  <si>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</si>
  <si>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</si>
  <si>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</si>
  <si>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</si>
  <si>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</si>
  <si>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</si>
  <si>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</si>
  <si>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</si>
  <si>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</si>
  <si>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</si>
  <si>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</si>
  <si>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</si>
  <si>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</si>
  <si>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</si>
  <si>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</si>
  <si>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</si>
  <si>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</si>
  <si>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</si>
  <si>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</si>
  <si>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</si>
  <si>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</si>
  <si>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</si>
  <si>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</si>
  <si>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</si>
  <si>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</si>
  <si>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</si>
  <si>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</si>
  <si>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</si>
  <si>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</si>
  <si>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</si>
  <si>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</si>
  <si>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</si>
  <si>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</si>
  <si>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</si>
  <si>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</si>
  <si>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</si>
  <si>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</si>
  <si>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</si>
  <si>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</si>
  <si>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</si>
  <si>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</si>
  <si>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</si>
  <si>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</si>
  <si>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</si>
  <si>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</si>
  <si>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</si>
  <si>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</si>
  <si>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</si>
  <si>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</si>
  <si>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</si>
  <si>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</si>
  <si>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</si>
  <si>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</si>
  <si>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</si>
  <si>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</si>
  <si>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</si>
  <si>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</si>
  <si>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</si>
  <si>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</si>
  <si>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</si>
  <si>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</si>
  <si>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</si>
  <si>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</si>
  <si>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</si>
  <si>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</si>
  <si>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</si>
  <si>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</si>
  <si>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</si>
  <si>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</si>
  <si>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</si>
  <si>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</si>
  <si>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</si>
  <si>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</si>
  <si>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</si>
  <si>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</si>
  <si>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</si>
  <si>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</si>
  <si>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</si>
  <si>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</si>
  <si>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</si>
  <si>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</si>
  <si>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</si>
  <si>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</si>
  <si>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</si>
  <si>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</si>
  <si>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</si>
  <si>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</si>
  <si>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</si>
  <si>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</si>
  <si>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</si>
  <si>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</si>
  <si>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</si>
  <si>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</si>
  <si>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</si>
  <si>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</si>
  <si>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</si>
  <si>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</si>
  <si>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</si>
  <si>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</si>
  <si>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</si>
  <si>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</si>
  <si>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</si>
  <si>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</si>
  <si>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</si>
  <si>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</si>
  <si>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</si>
  <si>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</si>
  <si>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</si>
  <si>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</si>
  <si>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</si>
  <si>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</si>
  <si>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</si>
  <si>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</si>
  <si>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</si>
  <si>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</si>
  <si>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</si>
  <si>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</si>
  <si>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</si>
  <si>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</si>
  <si>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</si>
  <si>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</si>
  <si>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</si>
  <si>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</si>
  <si>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</si>
  <si>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</si>
  <si>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</si>
  <si>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</si>
  <si>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</si>
  <si>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</si>
  <si>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</si>
  <si>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</si>
  <si>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</si>
  <si>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</si>
  <si>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</si>
  <si>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</si>
  <si>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</si>
  <si>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</si>
  <si>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</si>
  <si>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</si>
  <si>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</si>
  <si>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</si>
  <si>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</si>
  <si>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</si>
  <si>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</si>
  <si>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</si>
  <si>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</si>
  <si>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</si>
  <si>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</si>
  <si>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</si>
  <si>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</si>
  <si>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</si>
  <si>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</si>
  <si>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</si>
  <si>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</si>
  <si>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</si>
  <si>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</si>
  <si>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</si>
  <si>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</si>
  <si>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</si>
  <si>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</si>
  <si>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</si>
  <si>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</si>
  <si>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</si>
  <si>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</si>
  <si>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</si>
  <si>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</si>
  <si>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</si>
  <si>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</si>
  <si>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</si>
  <si>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</si>
  <si>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</si>
  <si>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</si>
  <si>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</si>
  <si>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</si>
  <si>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</si>
  <si>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</si>
  <si>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</si>
  <si>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</si>
  <si>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</si>
  <si>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</si>
  <si>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</si>
  <si>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</si>
  <si>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</si>
  <si>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</si>
  <si>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</si>
  <si>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</si>
  <si>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</si>
  <si>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</si>
  <si>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</si>
  <si>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</si>
  <si>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</si>
  <si>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</si>
  <si>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</si>
  <si>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</si>
  <si>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</si>
  <si>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</si>
  <si>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</si>
  <si>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</si>
  <si>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</si>
  <si>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</si>
  <si>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</si>
  <si>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</si>
  <si>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</si>
  <si>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</si>
  <si>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</si>
  <si>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</si>
  <si>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</si>
  <si>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</si>
  <si>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</si>
  <si>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</si>
  <si>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</si>
  <si>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</si>
  <si>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</si>
  <si>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</si>
  <si>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</si>
  <si>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</si>
  <si>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</si>
  <si>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</si>
  <si>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</si>
  <si>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</si>
  <si>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</si>
  <si>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</si>
  <si>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</si>
  <si>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</si>
  <si>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</si>
  <si>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</si>
  <si>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</si>
  <si>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</si>
  <si>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</si>
  <si>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</si>
  <si>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</si>
  <si>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</si>
  <si>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</si>
  <si>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</si>
  <si>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</si>
  <si>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</si>
  <si>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</si>
  <si>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</si>
  <si>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</si>
  <si>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</si>
  <si>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</si>
  <si>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</si>
  <si>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</si>
  <si>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</si>
  <si>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</si>
  <si>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</si>
  <si>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</si>
  <si>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</si>
  <si>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</si>
  <si>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</si>
  <si>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</si>
  <si>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</si>
  <si>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</si>
  <si>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</si>
  <si>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</si>
  <si>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</si>
  <si>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</si>
  <si>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</si>
  <si>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</si>
  <si>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</si>
  <si>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</si>
  <si>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</si>
  <si>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</si>
  <si>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</si>
  <si>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</si>
  <si>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</si>
  <si>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</si>
  <si>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</si>
  <si>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</si>
  <si>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</si>
  <si>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</si>
  <si>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</si>
  <si>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</si>
  <si>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</si>
  <si>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</si>
  <si>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</si>
  <si>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</si>
  <si>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</si>
  <si>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</si>
  <si>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</si>
  <si>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</si>
  <si>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</si>
  <si>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</si>
  <si>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</si>
  <si>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</si>
  <si>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</si>
  <si>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</si>
  <si>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</si>
  <si>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</si>
  <si>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</si>
  <si>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</si>
  <si>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</si>
  <si>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</si>
  <si>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</si>
  <si>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</si>
  <si>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</si>
  <si>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</si>
  <si>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</si>
  <si>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</si>
  <si>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</si>
  <si>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</si>
  <si>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</si>
  <si>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</si>
  <si>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</si>
  <si>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</si>
  <si>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</si>
  <si>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</si>
  <si>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</si>
  <si>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</si>
  <si>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</si>
  <si>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</si>
  <si>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</si>
  <si>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</si>
  <si>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</si>
  <si>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</si>
  <si>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</si>
  <si>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</si>
  <si>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</si>
  <si>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</si>
  <si>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</si>
  <si>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</si>
  <si>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</si>
  <si>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</si>
  <si>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</si>
  <si>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</si>
  <si>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</si>
  <si>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</si>
  <si>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</si>
  <si>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</si>
  <si>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</si>
  <si>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</si>
  <si>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</si>
  <si>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</si>
  <si>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</si>
  <si>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</si>
  <si>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</si>
  <si>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</si>
  <si>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</si>
  <si>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</si>
  <si>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</si>
  <si>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</si>
  <si>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</si>
  <si>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</si>
  <si>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</si>
  <si>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</si>
  <si>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</si>
  <si>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</si>
  <si>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</si>
  <si>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</si>
  <si>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</si>
  <si>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</si>
  <si>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</si>
  <si>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</si>
  <si>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</si>
  <si>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</si>
  <si>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</si>
  <si>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</si>
  <si>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</si>
  <si>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</si>
  <si>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</si>
  <si>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</si>
  <si>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</si>
  <si>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</si>
  <si>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</si>
  <si>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</si>
  <si>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</si>
  <si>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</si>
  <si>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</si>
  <si>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</si>
  <si>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</si>
  <si>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</si>
  <si>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</si>
  <si>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</si>
  <si>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</si>
  <si>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</si>
  <si>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</si>
  <si>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</si>
  <si>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</si>
  <si>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</si>
  <si>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</si>
  <si>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</si>
  <si>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</si>
  <si>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</si>
  <si>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</si>
  <si>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</si>
  <si>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</si>
  <si>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</si>
  <si>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</si>
  <si>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</si>
  <si>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</si>
  <si>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</si>
  <si>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</si>
  <si>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</si>
  <si>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</si>
  <si>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</si>
  <si>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</si>
  <si>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</si>
  <si>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</si>
  <si>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</si>
  <si>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</si>
  <si>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</si>
  <si>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</si>
  <si>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</si>
  <si>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</si>
  <si>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</si>
  <si>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</si>
  <si>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</si>
  <si>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</si>
  <si>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</si>
  <si>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</si>
  <si>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</si>
  <si>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</si>
  <si>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</si>
  <si>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</si>
  <si>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</si>
  <si>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</si>
  <si>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</si>
  <si>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</si>
  <si>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</si>
  <si>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</si>
  <si>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</si>
  <si>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</si>
  <si>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</si>
  <si>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</si>
  <si>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</si>
  <si>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</si>
  <si>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</si>
  <si>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</si>
  <si>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</si>
  <si>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</si>
  <si>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</si>
  <si>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</si>
  <si>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</si>
  <si>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</si>
  <si>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</si>
  <si>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</si>
  <si>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</si>
  <si>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</si>
  <si>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</si>
  <si>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</si>
  <si>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</si>
  <si>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</si>
  <si>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</si>
  <si>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</si>
  <si>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</si>
  <si>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</si>
  <si>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</si>
  <si>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</si>
  <si>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</si>
  <si>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</si>
  <si>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</si>
  <si>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</si>
  <si>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</si>
  <si>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</si>
  <si>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</si>
  <si>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</si>
  <si>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</si>
  <si>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</si>
  <si>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</si>
  <si>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</si>
  <si>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</si>
  <si>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</si>
  <si>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</si>
  <si>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</si>
  <si>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</si>
  <si>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</si>
  <si>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</si>
  <si>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</si>
  <si>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</si>
  <si>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</si>
  <si>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</si>
  <si>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</si>
  <si>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</si>
  <si>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</si>
  <si>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</si>
  <si>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</si>
  <si>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</si>
  <si>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</si>
  <si>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</si>
  <si>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</si>
  <si>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</si>
  <si>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</si>
  <si>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</si>
  <si>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</si>
  <si>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</si>
  <si>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</si>
  <si>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</si>
  <si>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</si>
  <si>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</si>
  <si>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</si>
  <si>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</si>
  <si>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</si>
  <si>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</si>
  <si>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</si>
  <si>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</si>
  <si>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</si>
  <si>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</si>
  <si>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</si>
  <si>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</si>
  <si>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</si>
  <si>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</si>
  <si>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</si>
  <si>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</si>
  <si>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</si>
  <si>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</si>
  <si>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</si>
  <si>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</si>
  <si>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</si>
  <si>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</si>
  <si>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</si>
  <si>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</si>
  <si>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</si>
  <si>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</si>
  <si>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</si>
  <si>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</si>
  <si>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</si>
  <si>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</si>
  <si>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</si>
  <si>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</si>
  <si>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</si>
  <si>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</si>
  <si>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</si>
  <si>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</si>
  <si>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</si>
  <si>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</si>
  <si>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</si>
  <si>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</si>
  <si>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</si>
  <si>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</si>
  <si>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</si>
  <si>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</si>
  <si>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</si>
  <si>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</si>
  <si>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</si>
  <si>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</si>
  <si>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</si>
  <si>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</si>
  <si>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</si>
  <si>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</si>
  <si>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</si>
  <si>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</si>
  <si>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</si>
  <si>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</si>
  <si>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</si>
  <si>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</si>
  <si>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</si>
  <si>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</si>
  <si>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</si>
  <si>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</si>
  <si>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</si>
  <si>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</si>
  <si>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</si>
  <si>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</si>
  <si>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</si>
  <si>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</si>
  <si>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</si>
  <si>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</si>
  <si>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</si>
  <si>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</si>
  <si>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</si>
  <si>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</si>
  <si>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</si>
  <si>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</si>
  <si>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</si>
  <si>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</si>
  <si>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</si>
  <si>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</si>
  <si>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</si>
  <si>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</si>
  <si>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</si>
  <si>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</si>
  <si>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</si>
  <si>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</si>
  <si>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</si>
  <si>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</si>
  <si>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</si>
  <si>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</si>
  <si>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</si>
  <si>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</si>
  <si>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</si>
  <si>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</si>
  <si>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</si>
  <si>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</si>
  <si>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</si>
  <si>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</si>
  <si>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</si>
  <si>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</si>
  <si>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</si>
  <si>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</si>
  <si>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</si>
  <si>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</si>
  <si>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</si>
  <si>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</si>
  <si>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</si>
  <si>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</si>
  <si>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</si>
  <si>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</si>
  <si>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</si>
  <si>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</si>
  <si>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</si>
  <si>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</si>
  <si>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</si>
  <si>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</si>
  <si>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</si>
  <si>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</si>
  <si>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</si>
  <si>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</si>
  <si>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</si>
  <si>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</si>
  <si>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</si>
  <si>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</si>
  <si>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</si>
  <si>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</si>
  <si>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</si>
  <si>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</si>
  <si>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</si>
  <si>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</si>
  <si>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</si>
  <si>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</si>
  <si>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</si>
  <si>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</si>
  <si>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</si>
  <si>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</si>
  <si>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</si>
  <si>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</si>
  <si>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</si>
  <si>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</si>
  <si>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</si>
  <si>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</si>
  <si>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</si>
  <si>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</si>
  <si>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</si>
  <si>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</si>
  <si>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</si>
  <si>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</si>
  <si>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</si>
  <si>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</si>
  <si>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</si>
  <si>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</si>
  <si>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</si>
  <si>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</si>
  <si>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</si>
  <si>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</si>
  <si>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</si>
  <si>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</si>
  <si>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</si>
  <si>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</si>
  <si>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</si>
  <si>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</si>
  <si>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</si>
  <si>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</si>
  <si>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</si>
  <si>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</si>
  <si>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</si>
  <si>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</si>
  <si>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</si>
  <si>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</si>
  <si>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</si>
  <si>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</si>
  <si>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</si>
  <si>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</si>
  <si>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</si>
  <si>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</si>
  <si>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</si>
  <si>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</si>
  <si>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</si>
  <si>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</si>
  <si>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</si>
  <si>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</si>
  <si>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</si>
  <si>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</si>
  <si>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</si>
  <si>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</si>
  <si>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</si>
  <si>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</si>
  <si>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</si>
  <si>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</si>
  <si>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</si>
  <si>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</si>
  <si>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</si>
  <si>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</si>
  <si>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</si>
  <si>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</si>
  <si>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</si>
  <si>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</si>
  <si>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</si>
  <si>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</si>
  <si>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</si>
  <si>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</si>
  <si>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</si>
  <si>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</si>
  <si>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</si>
  <si>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</si>
  <si>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</si>
  <si>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</si>
  <si>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</si>
  <si>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</si>
  <si>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</si>
  <si>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</si>
  <si>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</si>
  <si>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</si>
  <si>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</si>
  <si>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</si>
  <si>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</si>
  <si>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</si>
  <si>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</si>
  <si>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</si>
  <si>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</si>
  <si>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</si>
  <si>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</si>
  <si>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</si>
  <si>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</si>
  <si>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</si>
  <si>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</si>
  <si>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</si>
  <si>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</si>
  <si>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</si>
  <si>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</si>
  <si>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</si>
  <si>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</si>
  <si>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</si>
  <si>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</si>
  <si>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</si>
  <si>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</si>
  <si>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</si>
  <si>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</si>
  <si>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</si>
  <si>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</si>
  <si>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</si>
  <si>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</si>
  <si>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</si>
  <si>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</si>
  <si>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</si>
  <si>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</si>
  <si>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</si>
  <si>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</si>
  <si>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</si>
  <si>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</si>
  <si>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</si>
  <si>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</si>
  <si>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</si>
  <si>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</si>
  <si>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</si>
  <si>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</si>
  <si>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</si>
  <si>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</si>
  <si>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</si>
  <si>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</si>
  <si>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</si>
  <si>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</si>
  <si>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</si>
  <si>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</si>
  <si>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</si>
  <si>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</si>
  <si>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</si>
  <si>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</si>
  <si>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</si>
  <si>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</si>
  <si>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</si>
  <si>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</si>
  <si>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</si>
  <si>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</si>
  <si>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</si>
  <si>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</si>
  <si>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</si>
  <si>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</si>
  <si>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</si>
  <si>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</si>
  <si>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</si>
  <si>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</si>
  <si>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</si>
  <si>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</si>
  <si>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</si>
  <si>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</si>
  <si>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</si>
  <si>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</si>
  <si>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</si>
  <si>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</si>
  <si>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</si>
  <si>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</si>
  <si>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</si>
  <si>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</si>
  <si>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</si>
  <si>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</si>
  <si>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</si>
  <si>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</si>
  <si>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</si>
  <si>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</si>
  <si>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</si>
  <si>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</si>
  <si>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</si>
  <si>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</si>
  <si>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</si>
  <si>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</si>
  <si>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</si>
  <si>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</si>
  <si>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</si>
  <si>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</si>
  <si>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</si>
  <si>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</si>
  <si>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</si>
  <si>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</si>
  <si>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</si>
  <si>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</si>
  <si>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</si>
  <si>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</si>
  <si>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</si>
  <si>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</si>
  <si>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</si>
  <si>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</si>
  <si>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</si>
  <si>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</si>
  <si>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</si>
  <si>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</si>
  <si>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</si>
  <si>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</si>
  <si>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</si>
  <si>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</si>
  <si>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</si>
  <si>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</si>
  <si>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</si>
  <si>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</si>
  <si>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</si>
  <si>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</si>
  <si>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</si>
  <si>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</si>
  <si>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</si>
  <si>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</si>
  <si>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</si>
  <si>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</si>
  <si>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</si>
  <si>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</si>
  <si>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</si>
  <si>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</si>
  <si>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</si>
  <si>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</si>
  <si>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</si>
  <si>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</si>
  <si>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</si>
  <si>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</si>
  <si>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</si>
  <si>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</si>
  <si>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</si>
  <si>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</si>
  <si>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</si>
  <si>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</si>
  <si>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</si>
  <si>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</si>
  <si>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</si>
  <si>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</si>
  <si>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</si>
  <si>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</si>
  <si>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</si>
  <si>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</si>
  <si>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</si>
  <si>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</si>
  <si>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</si>
  <si>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</si>
  <si>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</si>
  <si>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</si>
  <si>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</si>
  <si>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</si>
  <si>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</si>
  <si>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</si>
  <si>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</si>
  <si>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</si>
  <si>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</si>
  <si>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</si>
  <si>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</si>
  <si>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</si>
  <si>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</si>
  <si>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</si>
  <si>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</si>
  <si>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</si>
  <si>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</si>
  <si>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</si>
  <si>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</si>
  <si>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</si>
  <si>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</si>
  <si>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</si>
  <si>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</si>
  <si>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</si>
  <si>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</si>
  <si>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</si>
  <si>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</si>
  <si>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</si>
  <si>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</si>
  <si>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</si>
  <si>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</si>
  <si>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</si>
  <si>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</si>
  <si>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</si>
  <si>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</si>
  <si>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</si>
  <si>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</si>
  <si>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</si>
  <si>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</si>
  <si>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</si>
  <si>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</si>
  <si>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</si>
  <si>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</si>
  <si>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</si>
  <si>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</si>
  <si>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</si>
  <si>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</si>
  <si>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</si>
  <si>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</si>
  <si>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</si>
  <si>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</si>
  <si>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</si>
  <si>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</si>
  <si>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</si>
  <si>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</si>
  <si>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</si>
  <si>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</si>
  <si>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</si>
  <si>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</si>
  <si>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</si>
  <si>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</si>
  <si>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</si>
  <si>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</si>
  <si>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</si>
  <si>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</si>
  <si>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</si>
  <si>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</si>
  <si>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</si>
  <si>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</si>
  <si>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</si>
  <si>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</si>
  <si>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</si>
  <si>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</si>
  <si>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</si>
  <si>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</si>
  <si>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</si>
  <si>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</si>
  <si>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</si>
  <si>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</si>
  <si>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</si>
  <si>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</si>
  <si>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</si>
  <si>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</si>
  <si>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</si>
  <si>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</si>
  <si>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</si>
  <si>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</si>
  <si>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</si>
  <si>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</si>
  <si>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</si>
  <si>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</si>
  <si>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</si>
  <si>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</si>
  <si>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</si>
  <si>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</si>
  <si>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</si>
  <si>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</si>
  <si>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</si>
  <si>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</si>
  <si>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</si>
  <si>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</si>
  <si>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</si>
  <si>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</si>
  <si>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</si>
  <si>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</si>
  <si>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</si>
  <si>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</si>
  <si>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</si>
  <si>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</si>
  <si>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</si>
  <si>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</si>
  <si>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</si>
  <si>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</si>
  <si>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</si>
  <si>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</si>
  <si>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</si>
  <si>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</si>
  <si>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</si>
  <si>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</si>
  <si>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</si>
  <si>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</si>
  <si>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</si>
  <si>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</si>
  <si>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</si>
  <si>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</si>
  <si>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</si>
  <si>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</si>
  <si>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</si>
  <si>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</si>
  <si>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</si>
  <si>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</si>
  <si>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</si>
  <si>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</si>
  <si>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</si>
  <si>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</si>
  <si>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</si>
  <si>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</si>
  <si>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</si>
  <si>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</si>
  <si>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</si>
  <si>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</si>
  <si>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</si>
  <si>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</si>
  <si>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</si>
  <si>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</si>
  <si>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</si>
  <si>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</si>
  <si>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</si>
  <si>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</si>
  <si>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</si>
  <si>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</si>
  <si>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</si>
  <si>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</si>
  <si>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</si>
  <si>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</si>
  <si>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</si>
  <si>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</si>
  <si>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</si>
  <si>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</si>
  <si>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</si>
  <si>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</si>
  <si>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</si>
  <si>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</si>
  <si>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</si>
  <si>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</si>
  <si>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</si>
  <si>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</si>
  <si>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</si>
  <si>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</si>
  <si>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</si>
  <si>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</si>
  <si>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</si>
  <si>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</si>
  <si>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</si>
  <si>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</si>
  <si>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</si>
  <si>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</si>
  <si>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</si>
  <si>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</si>
  <si>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</si>
  <si>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</si>
  <si>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</si>
  <si>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</si>
  <si>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</si>
  <si>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</si>
  <si>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</si>
  <si>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</si>
  <si>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</si>
  <si>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</si>
  <si>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</si>
  <si>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</si>
  <si>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</si>
  <si>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</si>
  <si>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</si>
  <si>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</si>
  <si>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</si>
  <si>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</si>
  <si>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</si>
  <si>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</si>
  <si>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</si>
  <si>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</si>
  <si>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</si>
  <si>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</si>
  <si>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</si>
  <si>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</si>
  <si>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</si>
  <si>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</si>
  <si>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</si>
  <si>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</si>
  <si>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</si>
  <si>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</si>
  <si>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</si>
  <si>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</si>
  <si>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</si>
  <si>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</si>
  <si>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</si>
  <si>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</si>
  <si>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</si>
  <si>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</si>
  <si>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</si>
  <si>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</si>
  <si>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</si>
  <si>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</si>
  <si>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</si>
  <si>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</si>
  <si>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</si>
  <si>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</si>
  <si>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</si>
  <si>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</si>
  <si>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</si>
  <si>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</si>
  <si>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</si>
  <si>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</si>
  <si>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</si>
  <si>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</si>
  <si>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</si>
  <si>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</si>
  <si>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</si>
  <si>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</si>
  <si>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</si>
  <si>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</si>
  <si>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</si>
  <si>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</si>
  <si>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</si>
  <si>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</si>
  <si>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</si>
  <si>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</si>
  <si>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</si>
  <si>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</si>
  <si>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</si>
  <si>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</si>
  <si>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</si>
  <si>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</si>
  <si>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</si>
  <si>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</si>
  <si>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</si>
  <si>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</si>
  <si>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</si>
  <si>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</si>
  <si>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</si>
  <si>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</si>
  <si>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</si>
  <si>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</si>
  <si>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</si>
  <si>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</si>
  <si>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</si>
  <si>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</si>
  <si>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</si>
  <si>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</si>
  <si>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</si>
  <si>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</si>
  <si>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</si>
  <si>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</si>
  <si>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</si>
  <si>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</si>
  <si>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</si>
  <si>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</si>
  <si>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</si>
  <si>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</si>
  <si>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</si>
  <si>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</si>
  <si>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</si>
  <si>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</si>
  <si>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</si>
  <si>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</si>
  <si>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</si>
  <si>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</si>
  <si>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</si>
  <si>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</si>
  <si>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</si>
  <si>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</si>
  <si>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</si>
  <si>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</si>
  <si>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</si>
  <si>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</si>
  <si>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</si>
  <si>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</si>
  <si>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</si>
  <si>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</si>
  <si>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</si>
  <si>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</si>
  <si>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</si>
  <si>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</si>
  <si>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</si>
  <si>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</si>
  <si>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</si>
  <si>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</si>
  <si>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</si>
  <si>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</si>
  <si>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</si>
  <si>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</si>
  <si>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</si>
  <si>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</si>
  <si>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</si>
  <si>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</si>
  <si>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</si>
  <si>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</si>
  <si>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</si>
  <si>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</si>
  <si>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</si>
  <si>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</si>
  <si>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</si>
  <si>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</si>
  <si>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</si>
  <si>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</si>
  <si>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</si>
  <si>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</si>
  <si>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</si>
  <si>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</si>
  <si>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</si>
  <si>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</si>
  <si>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</si>
  <si>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</si>
  <si>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</si>
  <si>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</si>
  <si>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</si>
  <si>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</si>
  <si>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</si>
  <si>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</si>
  <si>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</si>
  <si>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</si>
  <si>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</si>
  <si>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</si>
  <si>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</si>
  <si>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</si>
  <si>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</si>
  <si>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</si>
  <si>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</si>
  <si>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</si>
  <si>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</si>
  <si>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</si>
  <si>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</si>
  <si>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</si>
  <si>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</si>
  <si>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</si>
  <si>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</si>
  <si>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</si>
  <si>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</si>
  <si>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</si>
  <si>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</si>
  <si>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</si>
  <si>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</si>
  <si>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</si>
  <si>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</si>
  <si>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</si>
  <si>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</si>
  <si>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</si>
  <si>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</si>
  <si>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</si>
  <si>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</si>
  <si>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</si>
  <si>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</si>
  <si>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</si>
  <si>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</si>
  <si>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</si>
  <si>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</si>
  <si>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</si>
  <si>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</si>
  <si>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</si>
  <si>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</si>
  <si>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</si>
  <si>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</si>
  <si>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</si>
  <si>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</si>
  <si>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</si>
  <si>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</si>
  <si>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</si>
  <si>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</si>
  <si>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</si>
  <si>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</si>
  <si>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</si>
  <si>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</si>
  <si>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</si>
  <si>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</si>
  <si>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</si>
  <si>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</si>
  <si>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</si>
  <si>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</si>
  <si>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</si>
  <si>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</si>
  <si>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</si>
  <si>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</si>
  <si>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</si>
  <si>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</si>
  <si>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</si>
  <si>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</si>
  <si>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</si>
  <si>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</si>
  <si>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</si>
  <si>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</si>
  <si>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</si>
  <si>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</si>
  <si>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</si>
  <si>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</si>
  <si>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</si>
  <si>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</si>
  <si>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</si>
  <si>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</si>
  <si>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</si>
  <si>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</si>
  <si>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</si>
  <si>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</si>
  <si>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</si>
  <si>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</si>
  <si>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</si>
  <si>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</si>
  <si>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</si>
  <si>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</si>
  <si>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</si>
  <si>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</si>
  <si>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</si>
  <si>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</si>
  <si>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</si>
  <si>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</si>
  <si>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</si>
  <si>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</si>
  <si>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</si>
  <si>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</si>
  <si>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</si>
  <si>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</si>
  <si>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</si>
  <si>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</si>
  <si>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</si>
  <si>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</si>
  <si>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</si>
  <si>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</si>
  <si>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</si>
  <si>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</si>
  <si>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</si>
  <si>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</si>
  <si>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</si>
  <si>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</si>
  <si>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</si>
  <si>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</si>
  <si>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</si>
  <si>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</si>
  <si>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</si>
  <si>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</si>
  <si>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</si>
  <si>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</si>
  <si>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</si>
  <si>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</si>
  <si>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</si>
  <si>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</si>
  <si>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</si>
  <si>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</si>
  <si>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</si>
  <si>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</si>
  <si>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</si>
  <si>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</si>
  <si>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</si>
  <si>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</si>
  <si>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</si>
  <si>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</si>
  <si>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</si>
  <si>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</si>
  <si>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</si>
  <si>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</si>
  <si>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</si>
  <si>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</si>
  <si>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</si>
  <si>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</si>
  <si>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</si>
  <si>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</si>
  <si>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</si>
  <si>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</si>
  <si>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</si>
  <si>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</si>
  <si>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</si>
  <si>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</si>
  <si>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</si>
  <si>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</si>
  <si>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</si>
  <si>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</si>
  <si>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</si>
  <si>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</si>
  <si>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</si>
  <si>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</si>
  <si>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</si>
  <si>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</si>
  <si>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</si>
  <si>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</si>
  <si>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</si>
  <si>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</si>
  <si>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</si>
  <si>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</si>
  <si>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</si>
  <si>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</si>
  <si>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</si>
  <si>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</si>
  <si>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</si>
  <si>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</si>
  <si>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</si>
  <si>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</si>
  <si>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</si>
  <si>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</si>
  <si>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</si>
  <si>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</si>
  <si>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</si>
  <si>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</si>
  <si>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</si>
  <si>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</si>
  <si>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</si>
  <si>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</si>
  <si>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</si>
  <si>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</si>
  <si>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</si>
  <si>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</si>
  <si>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</si>
  <si>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</si>
  <si>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</si>
  <si>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</si>
  <si>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</si>
  <si>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</si>
  <si>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</si>
  <si>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</si>
  <si>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</si>
  <si>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</si>
  <si>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</si>
  <si>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</si>
  <si>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</si>
  <si>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</si>
  <si>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</si>
  <si>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</si>
  <si>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</si>
  <si>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</si>
  <si>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</si>
  <si>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</si>
  <si>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</si>
  <si>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</si>
  <si>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</si>
  <si>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</si>
  <si>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</si>
  <si>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</si>
  <si>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</si>
  <si>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</si>
  <si>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</si>
  <si>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</si>
  <si>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</si>
  <si>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</si>
  <si>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</si>
  <si>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</si>
  <si>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</si>
  <si>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</si>
  <si>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</si>
  <si>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</si>
  <si>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</si>
  <si>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</si>
  <si>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</si>
  <si>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</si>
  <si>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</si>
  <si>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</si>
  <si>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</si>
  <si>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</si>
  <si>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</si>
  <si>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</si>
  <si>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</si>
  <si>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</si>
  <si>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</si>
  <si>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</si>
  <si>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</si>
  <si>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</si>
  <si>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</si>
  <si>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</si>
  <si>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</si>
  <si>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</si>
  <si>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</si>
  <si>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</si>
  <si>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</si>
  <si>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</si>
  <si>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</si>
  <si>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</si>
  <si>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</si>
  <si>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</si>
  <si>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</si>
  <si>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</si>
  <si>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</si>
  <si>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</si>
  <si>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</si>
  <si>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</si>
  <si>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</si>
  <si>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</si>
  <si>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</si>
  <si>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</si>
  <si>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</si>
  <si>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</si>
  <si>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</si>
  <si>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</si>
  <si>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</si>
  <si>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</si>
  <si>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</si>
  <si>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</si>
  <si>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</si>
  <si>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</si>
  <si>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</si>
  <si>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</si>
  <si>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</si>
  <si>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</si>
  <si>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</si>
  <si>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</si>
  <si>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</si>
  <si>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</si>
  <si>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</si>
  <si>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</si>
  <si>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</si>
  <si>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</si>
  <si>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</si>
  <si>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</si>
  <si>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</si>
  <si>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</si>
  <si>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</si>
  <si>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</si>
  <si>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</si>
  <si>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</si>
  <si>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</si>
  <si>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</si>
  <si>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</si>
  <si>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</si>
  <si>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</si>
  <si>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</si>
  <si>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</si>
  <si>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</si>
  <si>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</si>
  <si>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</si>
  <si>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</si>
  <si>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</si>
  <si>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</si>
  <si>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</si>
  <si>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</si>
  <si>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</si>
  <si>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</si>
  <si>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</si>
  <si>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</si>
  <si>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</si>
  <si>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</si>
  <si>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</si>
  <si>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</si>
  <si>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</si>
  <si>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</si>
  <si>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</si>
  <si>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</si>
  <si>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</si>
  <si>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</si>
  <si>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</si>
  <si>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</si>
  <si>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</si>
  <si>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</si>
  <si>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</si>
  <si>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</si>
  <si>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</si>
  <si>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</si>
  <si>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</si>
  <si>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</si>
  <si>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</si>
  <si>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</si>
  <si>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</si>
  <si>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</si>
  <si>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</si>
  <si>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</si>
  <si>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</si>
  <si>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</si>
  <si>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</si>
  <si>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</si>
  <si>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</si>
  <si>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</si>
  <si>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</si>
  <si>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</si>
  <si>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</si>
  <si>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</si>
  <si>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</si>
  <si>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</si>
  <si>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</si>
  <si>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</si>
  <si>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</si>
  <si>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</si>
  <si>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</si>
  <si>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</si>
  <si>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</si>
  <si>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</si>
  <si>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</si>
  <si>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</si>
  <si>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</si>
  <si>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</si>
  <si>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</si>
  <si>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</si>
  <si>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</si>
  <si>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</si>
  <si>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</si>
  <si>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</si>
  <si>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</si>
  <si>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</si>
  <si>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</si>
  <si>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</si>
  <si>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</si>
  <si>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</si>
  <si>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</si>
  <si>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</si>
  <si>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</si>
  <si>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</si>
  <si>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</si>
  <si>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</si>
  <si>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</si>
  <si>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</si>
  <si>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</si>
  <si>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</si>
  <si>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</si>
  <si>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</si>
  <si>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</si>
  <si>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</si>
  <si>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</si>
  <si>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</si>
  <si>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</si>
  <si>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</si>
  <si>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</si>
  <si>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</si>
  <si>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</si>
  <si>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</si>
  <si>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</si>
  <si>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</si>
  <si>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</si>
  <si>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</si>
  <si>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</si>
  <si>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</si>
  <si>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</si>
  <si>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</si>
  <si>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</si>
  <si>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</si>
  <si>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</si>
  <si>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</si>
  <si>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</si>
  <si>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</si>
  <si>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</si>
  <si>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</si>
  <si>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</si>
  <si>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</si>
  <si>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</si>
  <si>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</si>
  <si>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</si>
  <si>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</si>
  <si>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</si>
  <si>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</si>
  <si>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</si>
  <si>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</si>
  <si>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</si>
  <si>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</si>
  <si>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</si>
  <si>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</si>
  <si>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</si>
  <si>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</si>
  <si>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</si>
  <si>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</si>
  <si>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</si>
  <si>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</si>
  <si>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</si>
  <si>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</si>
  <si>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</si>
  <si>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</si>
  <si>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</si>
  <si>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</si>
  <si>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</si>
  <si>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</si>
  <si>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</si>
  <si>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</si>
  <si>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</si>
  <si>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</si>
  <si>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</si>
  <si>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</si>
  <si>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</si>
  <si>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</si>
  <si>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</si>
  <si>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</si>
  <si>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</si>
  <si>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</si>
  <si>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</si>
  <si>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</si>
  <si>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</si>
  <si>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</si>
  <si>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</si>
  <si>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</si>
  <si>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</si>
  <si>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</si>
  <si>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</si>
  <si>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</si>
  <si>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</si>
  <si>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</si>
  <si>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</si>
  <si>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</si>
  <si>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</si>
  <si>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</si>
  <si>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</si>
  <si>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</si>
  <si>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</si>
  <si>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</si>
  <si>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</si>
  <si>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</si>
  <si>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</si>
  <si>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</si>
  <si>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</si>
  <si>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</si>
  <si>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</si>
  <si>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</si>
  <si>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</si>
  <si>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</si>
  <si>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</si>
  <si>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</si>
  <si>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</si>
  <si>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</si>
  <si>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</si>
  <si>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</si>
  <si>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</si>
  <si>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</si>
  <si>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</si>
  <si>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</si>
  <si>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</si>
  <si>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</si>
  <si>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</si>
  <si>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</si>
  <si>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</si>
  <si>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</si>
  <si>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</si>
  <si>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</si>
  <si>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</si>
  <si>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</si>
  <si>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</si>
  <si>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</si>
  <si>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</si>
  <si>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</si>
  <si>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</si>
  <si>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</si>
  <si>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</si>
  <si>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</si>
  <si>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</si>
  <si>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</si>
  <si>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</si>
  <si>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</si>
  <si>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</si>
  <si>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</si>
  <si>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</si>
  <si>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</si>
  <si>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</si>
  <si>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</si>
  <si>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</si>
  <si>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</si>
  <si>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</si>
  <si>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</si>
  <si>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</si>
  <si>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</si>
  <si>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</si>
  <si>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</si>
  <si>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</si>
  <si>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</si>
  <si>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</si>
  <si>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</si>
  <si>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</si>
  <si>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</si>
  <si>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</si>
  <si>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</si>
  <si>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</si>
  <si>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</si>
  <si>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</si>
  <si>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</si>
  <si>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</si>
  <si>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</si>
  <si>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</si>
  <si>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</si>
  <si>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</si>
  <si>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</si>
  <si>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</si>
  <si>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</si>
  <si>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</si>
  <si>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</si>
  <si>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</si>
  <si>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</si>
  <si>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</si>
  <si>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</si>
  <si>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</si>
  <si>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</si>
  <si>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</si>
  <si>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</si>
  <si>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</si>
  <si>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</si>
  <si>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</si>
  <si>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</si>
  <si>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</si>
  <si>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</si>
  <si>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</si>
  <si>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</si>
  <si>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</si>
  <si>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</si>
  <si>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</si>
  <si>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</si>
  <si>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</si>
  <si>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</si>
  <si>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</si>
  <si>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</si>
  <si>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</si>
  <si>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</si>
  <si>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</si>
  <si>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</si>
  <si>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</si>
  <si>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</si>
  <si>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</si>
  <si>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</si>
  <si>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</si>
  <si>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</si>
  <si>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</si>
  <si>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</si>
  <si>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</si>
  <si>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</si>
  <si>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</si>
  <si>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</si>
  <si>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</si>
  <si>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</si>
  <si>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</si>
  <si>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</si>
  <si>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</si>
  <si>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</si>
  <si>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</si>
  <si>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</si>
  <si>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</si>
  <si>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</si>
  <si>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</si>
  <si>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</si>
  <si>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</si>
  <si>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</si>
  <si>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</si>
  <si>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</si>
  <si>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</si>
  <si>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</si>
  <si>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</si>
  <si>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</si>
  <si>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</si>
  <si>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</si>
  <si>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</si>
  <si>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</si>
  <si>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</si>
  <si>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</si>
  <si>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</si>
  <si>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</si>
  <si>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</si>
  <si>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</si>
  <si>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</si>
  <si>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</si>
  <si>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</si>
  <si>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</si>
  <si>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</si>
  <si>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</si>
  <si>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</si>
  <si>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</si>
  <si>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</si>
  <si>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</si>
  <si>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</si>
  <si>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</si>
  <si>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</si>
  <si>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</si>
  <si>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</si>
  <si>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</si>
  <si>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</si>
  <si>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</si>
  <si>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</si>
  <si>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</si>
  <si>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</si>
  <si>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</si>
  <si>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</si>
  <si>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</si>
  <si>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</si>
  <si>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</si>
  <si>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</si>
  <si>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</si>
  <si>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</si>
  <si>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</si>
  <si>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</si>
  <si>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</si>
  <si>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</si>
  <si>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</si>
  <si>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</si>
  <si>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</si>
  <si>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</si>
  <si>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</si>
  <si>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</si>
  <si>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</si>
  <si>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</si>
  <si>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</si>
  <si>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</si>
  <si>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</si>
  <si>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</si>
  <si>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</si>
  <si>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</si>
  <si>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</si>
  <si>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</si>
  <si>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</si>
  <si>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</si>
  <si>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</si>
  <si>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</si>
  <si>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</si>
  <si>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</si>
  <si>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</si>
  <si>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</si>
  <si>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</si>
  <si>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</si>
  <si>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</si>
  <si>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</si>
  <si>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</si>
  <si>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</si>
  <si>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</si>
  <si>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</si>
  <si>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</si>
  <si>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</si>
  <si>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</si>
  <si>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</si>
  <si>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</si>
  <si>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</si>
  <si>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</si>
  <si>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</si>
  <si>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</si>
  <si>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</si>
  <si>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</si>
  <si>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</si>
  <si>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</si>
  <si>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</si>
  <si>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</si>
  <si>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</si>
  <si>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</si>
  <si>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</si>
  <si>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</si>
  <si>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</si>
  <si>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</si>
  <si>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</si>
  <si>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</si>
  <si>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</si>
  <si>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</si>
  <si>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</si>
  <si>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</si>
  <si>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</si>
  <si>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</si>
  <si>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</si>
  <si>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</si>
  <si>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</si>
  <si>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</si>
  <si>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</si>
  <si>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</si>
  <si>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</si>
  <si>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</si>
  <si>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</si>
  <si>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</si>
  <si>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</si>
  <si>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</si>
  <si>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</si>
  <si>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</si>
  <si>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</si>
  <si>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</si>
  <si>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</si>
  <si>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</si>
  <si>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</si>
  <si>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</si>
  <si>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</si>
  <si>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</si>
  <si>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</si>
  <si>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</si>
  <si>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</si>
  <si>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</si>
  <si>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</si>
  <si>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</si>
  <si>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</si>
  <si>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</si>
  <si>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</si>
  <si>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</si>
  <si>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</si>
  <si>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</si>
  <si>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</si>
  <si>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</si>
  <si>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</si>
  <si>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</si>
  <si>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</si>
  <si>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</si>
  <si>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</si>
  <si>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</si>
  <si>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</si>
  <si>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</si>
  <si>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</si>
  <si>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</si>
  <si>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</si>
  <si>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</si>
  <si>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</si>
  <si>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</si>
  <si>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</si>
  <si>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</si>
  <si>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</si>
  <si>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</si>
  <si>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</si>
  <si>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</si>
  <si>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</si>
  <si>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</si>
  <si>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</si>
  <si>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</si>
  <si>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</si>
  <si>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</si>
  <si>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</si>
  <si>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</si>
  <si>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</si>
  <si>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</si>
  <si>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</si>
  <si>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</si>
  <si>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</si>
  <si>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</si>
  <si>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</si>
  <si>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</si>
  <si>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</si>
  <si>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</si>
  <si>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</si>
  <si>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</si>
  <si>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</si>
  <si>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</si>
  <si>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</si>
  <si>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</si>
  <si>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</si>
  <si>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</si>
  <si>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</si>
  <si>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</si>
  <si>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</si>
  <si>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</si>
  <si>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</si>
  <si>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</si>
  <si>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</si>
  <si>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</si>
  <si>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</si>
  <si>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</si>
  <si>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</si>
  <si>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</si>
  <si>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</si>
  <si>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</si>
  <si>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</si>
  <si>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</si>
  <si>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</si>
  <si>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</si>
  <si>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</si>
  <si>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</si>
  <si>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</si>
  <si>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</si>
  <si>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</si>
  <si>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</si>
  <si>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</si>
  <si>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</si>
  <si>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</si>
  <si>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</si>
  <si>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</si>
  <si>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</si>
  <si>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</si>
  <si>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</si>
  <si>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</si>
  <si>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</si>
  <si>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</si>
  <si>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</si>
  <si>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</si>
  <si>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</si>
  <si>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</si>
  <si>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</si>
  <si>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</si>
  <si>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</si>
  <si>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</si>
  <si>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</si>
  <si>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</si>
  <si>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</si>
  <si>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</si>
  <si>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</si>
  <si>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</si>
  <si>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</si>
  <si>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</si>
  <si>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</si>
  <si>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</si>
  <si>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</si>
  <si>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</si>
  <si>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</si>
  <si>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</si>
  <si>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</si>
  <si>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</si>
  <si>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</si>
  <si>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</si>
  <si>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</si>
  <si>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</si>
  <si>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</si>
  <si>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</si>
  <si>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</si>
  <si>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</si>
  <si>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</si>
  <si>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</si>
  <si>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</si>
  <si>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</si>
  <si>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</si>
  <si>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</si>
  <si>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</si>
  <si>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</si>
  <si>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</si>
  <si>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</si>
  <si>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</si>
  <si>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</si>
  <si>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</si>
  <si>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</si>
  <si>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</si>
  <si>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</si>
  <si>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</si>
  <si>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</si>
  <si>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</si>
  <si>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</si>
  <si>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</si>
  <si>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</si>
  <si>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</si>
  <si>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</si>
  <si>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</si>
  <si>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</si>
  <si>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</si>
  <si>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</si>
  <si>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</si>
  <si>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</si>
  <si>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</si>
  <si>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</si>
  <si>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</si>
  <si>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</si>
  <si>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</si>
  <si>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</si>
  <si>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</si>
  <si>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</si>
  <si>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</si>
  <si>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</si>
  <si>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</si>
  <si>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</si>
  <si>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</si>
  <si>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</si>
  <si>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</si>
  <si>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</si>
  <si>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</si>
  <si>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</si>
  <si>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</si>
  <si>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</si>
  <si>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</si>
  <si>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</si>
  <si>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</si>
  <si>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</si>
  <si>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</si>
  <si>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</si>
  <si>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</si>
  <si>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</si>
  <si>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</si>
  <si>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</si>
  <si>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</si>
  <si>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</si>
  <si>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</si>
  <si>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</si>
  <si>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</si>
  <si>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</si>
  <si>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</si>
  <si>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</si>
  <si>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</si>
  <si>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</si>
  <si>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</si>
  <si>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</si>
  <si>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</si>
  <si>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</si>
  <si>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</si>
  <si>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</si>
  <si>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</si>
  <si>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</si>
  <si>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</si>
  <si>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</si>
  <si>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</si>
  <si>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</si>
  <si>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</si>
  <si>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</si>
  <si>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</si>
  <si>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</si>
  <si>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</si>
  <si>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</si>
  <si>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</si>
  <si>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</si>
  <si>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</si>
  <si>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</si>
  <si>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</si>
  <si>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</si>
  <si>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</si>
  <si>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</si>
  <si>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</si>
  <si>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</si>
  <si>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</si>
  <si>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</si>
  <si>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</si>
  <si>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</si>
  <si>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</si>
  <si>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</si>
  <si>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</si>
  <si>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</si>
  <si>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</si>
  <si>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</si>
  <si>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</si>
  <si>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</si>
  <si>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</si>
  <si>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</si>
  <si>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</si>
  <si>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</si>
  <si>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</si>
  <si>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</si>
  <si>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</si>
  <si>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</si>
  <si>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</si>
  <si>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</si>
  <si>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</si>
  <si>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</si>
  <si>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</si>
  <si>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</si>
  <si>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</si>
  <si>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</si>
  <si>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</si>
  <si>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</si>
  <si>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</si>
  <si>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</si>
  <si>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</si>
  <si>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</si>
  <si>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</si>
  <si>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</si>
  <si>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</si>
  <si>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</si>
  <si>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</si>
  <si>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</si>
  <si>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</si>
  <si>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</si>
  <si>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</si>
  <si>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</si>
  <si>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</si>
  <si>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</si>
  <si>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</si>
  <si>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</si>
  <si>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</si>
  <si>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</si>
  <si>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</si>
  <si>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</si>
  <si>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</si>
  <si>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</si>
  <si>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</si>
  <si>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</si>
  <si>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</si>
  <si>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</si>
  <si>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</si>
  <si>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</si>
  <si>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</si>
  <si>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</si>
  <si>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</si>
  <si>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</si>
  <si>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</si>
  <si>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</si>
  <si>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</si>
  <si>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</si>
  <si>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</si>
  <si>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</si>
  <si>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</si>
  <si>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</si>
  <si>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</si>
  <si>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</si>
  <si>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</si>
  <si>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</si>
  <si>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</si>
  <si>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</si>
  <si>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</si>
  <si>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</si>
  <si>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</si>
  <si>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</si>
  <si>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</si>
  <si>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</si>
  <si>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</si>
  <si>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</si>
  <si>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</si>
  <si>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</si>
  <si>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</si>
  <si>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</si>
  <si>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</si>
  <si>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</si>
  <si>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</si>
  <si>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</si>
  <si>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</si>
  <si>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</si>
  <si>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</si>
  <si>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</si>
  <si>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</si>
  <si>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</si>
  <si>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</si>
  <si>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</si>
  <si>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</si>
  <si>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</si>
  <si>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</si>
  <si>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</si>
  <si>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</si>
  <si>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</si>
  <si>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</si>
  <si>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</si>
  <si>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</si>
  <si>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</si>
  <si>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</si>
  <si>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</si>
  <si>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</si>
  <si>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</si>
  <si>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</si>
  <si>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</si>
  <si>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</si>
  <si>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</si>
  <si>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</si>
  <si>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</si>
  <si>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</si>
  <si>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</si>
  <si>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</si>
  <si>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</si>
  <si>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</si>
  <si>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</si>
  <si>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</si>
  <si>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</si>
  <si>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</si>
  <si>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</si>
  <si>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</si>
  <si>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</si>
  <si>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</si>
  <si>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</si>
  <si>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</si>
  <si>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</si>
  <si>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</si>
  <si>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</si>
  <si>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</si>
  <si>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</si>
  <si>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</si>
  <si>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</si>
  <si>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</si>
  <si>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</si>
  <si>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</si>
  <si>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</si>
  <si>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</si>
  <si>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</si>
  <si>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</si>
  <si>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</si>
  <si>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</si>
  <si>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</si>
  <si>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</si>
  <si>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</si>
  <si>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</si>
  <si>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</si>
  <si>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</si>
  <si>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</si>
  <si>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</si>
  <si>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</si>
  <si>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</si>
  <si>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</si>
  <si>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</si>
  <si>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</si>
  <si>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</si>
  <si>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</si>
  <si>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</si>
  <si>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</si>
  <si>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</si>
  <si>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</si>
  <si>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</si>
  <si>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</si>
  <si>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</si>
  <si>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</si>
  <si>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</si>
  <si>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</si>
  <si>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</si>
  <si>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</si>
  <si>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</si>
  <si>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</si>
  <si>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</si>
  <si>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</si>
  <si>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</si>
  <si>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</si>
  <si>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</si>
  <si>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</si>
  <si>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</si>
  <si>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</si>
  <si>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</si>
  <si>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</si>
  <si>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</si>
  <si>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</si>
  <si>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</si>
  <si>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</si>
  <si>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</si>
  <si>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</si>
  <si>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</si>
  <si>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</si>
  <si>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</si>
  <si>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</si>
  <si>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</si>
  <si>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</si>
  <si>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</si>
  <si>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</si>
  <si>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</si>
  <si>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</si>
  <si>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</si>
  <si>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</si>
  <si>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</si>
  <si>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</si>
  <si>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</si>
  <si>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</si>
  <si>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</si>
  <si>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</si>
  <si>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</si>
  <si>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</si>
  <si>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</si>
  <si>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</si>
  <si>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</si>
  <si>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</si>
  <si>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</si>
  <si>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</si>
  <si>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</si>
  <si>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</si>
  <si>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</si>
  <si>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</si>
  <si>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</si>
  <si>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</si>
  <si>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</si>
  <si>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</si>
  <si>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</si>
  <si>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</si>
  <si>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</si>
  <si>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</si>
  <si>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</si>
  <si>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</si>
  <si>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</si>
  <si>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</si>
  <si>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</si>
  <si>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</si>
  <si>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</si>
  <si>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</si>
  <si>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</si>
  <si>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</si>
  <si>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</si>
  <si>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</si>
  <si>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</si>
  <si>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</si>
  <si>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</si>
  <si>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</si>
  <si>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</si>
  <si>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</si>
  <si>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</si>
  <si>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</si>
  <si>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</si>
  <si>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</si>
  <si>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</si>
  <si>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</si>
  <si>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</si>
  <si>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</si>
  <si>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</si>
  <si>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</si>
  <si>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</si>
  <si>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</si>
  <si>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</si>
  <si>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</si>
  <si>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</si>
  <si>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</si>
  <si>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</si>
  <si>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</si>
  <si>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</si>
  <si>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</si>
  <si>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</si>
  <si>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</si>
  <si>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</si>
  <si>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</si>
  <si>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</si>
  <si>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</si>
  <si>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</si>
  <si>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</si>
  <si>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</si>
  <si>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</si>
  <si>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</si>
  <si>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</si>
  <si>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</si>
  <si>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</si>
  <si>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</si>
  <si>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</si>
  <si>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</si>
  <si>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</si>
  <si>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</si>
  <si>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</si>
  <si>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</si>
  <si>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</si>
  <si>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</si>
  <si>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</si>
  <si>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</si>
  <si>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</si>
  <si>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</si>
  <si>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</si>
  <si>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</si>
  <si>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</si>
  <si>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</si>
  <si>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</si>
  <si>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</si>
  <si>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</si>
  <si>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</si>
  <si>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</si>
  <si>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</si>
  <si>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</si>
  <si>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</si>
  <si>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</si>
  <si>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</si>
  <si>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</si>
  <si>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</si>
  <si>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</si>
  <si>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</si>
  <si>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</si>
  <si>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</si>
  <si>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</si>
  <si>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</si>
  <si>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</si>
  <si>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</si>
  <si>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</si>
  <si>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</si>
  <si>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</si>
  <si>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</si>
  <si>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</si>
  <si>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</si>
  <si>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</si>
  <si>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</si>
  <si>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</si>
  <si>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</si>
  <si>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</si>
  <si>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</si>
  <si>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</si>
  <si>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</si>
  <si>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</si>
  <si>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</si>
  <si>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</si>
  <si>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</si>
  <si>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</si>
  <si>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</si>
  <si>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</si>
  <si>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</si>
  <si>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</si>
  <si>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</si>
  <si>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</si>
  <si>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</si>
  <si>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</si>
  <si>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</si>
  <si>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</si>
  <si>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</si>
  <si>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</si>
  <si>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</si>
  <si>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</si>
  <si>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</si>
  <si>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</si>
  <si>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</si>
  <si>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</si>
  <si>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</si>
  <si>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</si>
  <si>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</si>
  <si>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</si>
  <si>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</si>
  <si>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</si>
  <si>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</si>
  <si>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</si>
  <si>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</si>
  <si>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</si>
  <si>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</si>
  <si>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</si>
  <si>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</si>
  <si>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</si>
  <si>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</si>
  <si>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</si>
  <si>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</si>
  <si>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</si>
  <si>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</si>
  <si>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</si>
  <si>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</si>
  <si>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</si>
  <si>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</si>
  <si>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</si>
  <si>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</si>
  <si>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</si>
  <si>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</si>
  <si>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</si>
  <si>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</si>
  <si>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</si>
  <si>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</si>
  <si>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</si>
  <si>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</si>
  <si>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</si>
  <si>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</si>
  <si>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</si>
  <si>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</si>
  <si>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</si>
  <si>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</si>
  <si>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</si>
  <si>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</si>
  <si>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</si>
  <si>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</si>
  <si>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</si>
  <si>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</si>
  <si>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</si>
  <si>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</si>
  <si>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</si>
  <si>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</si>
  <si>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</si>
  <si>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</si>
  <si>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</si>
  <si>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</si>
  <si>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</si>
  <si>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</si>
  <si>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</si>
  <si>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</si>
  <si>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</si>
  <si>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</si>
  <si>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</si>
  <si>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</si>
  <si>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</si>
  <si>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</si>
  <si>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</si>
  <si>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</si>
  <si>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</si>
  <si>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</si>
  <si>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</si>
  <si>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</si>
  <si>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</si>
  <si>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</si>
  <si>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</si>
  <si>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</si>
  <si>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</si>
  <si>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</si>
  <si>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</si>
  <si>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</si>
  <si>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</si>
  <si>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</si>
  <si>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</si>
  <si>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</si>
  <si>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</si>
  <si>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</si>
  <si>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</si>
  <si>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</si>
  <si>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</si>
  <si>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</si>
  <si>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</si>
  <si>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</si>
  <si>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</si>
  <si>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</si>
  <si>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</si>
  <si>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</si>
  <si>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</si>
  <si>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</si>
  <si>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</si>
  <si>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</si>
  <si>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</si>
  <si>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</si>
  <si>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</si>
  <si>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</si>
  <si>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</si>
  <si>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</si>
  <si>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</si>
  <si>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</si>
  <si>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</si>
  <si>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</si>
  <si>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</si>
  <si>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</si>
  <si>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</si>
  <si>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</si>
  <si>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</si>
  <si>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</si>
  <si>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</si>
  <si>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</si>
  <si>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</si>
  <si>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</si>
  <si>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</si>
  <si>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</si>
  <si>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</si>
  <si>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</si>
  <si>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</si>
  <si>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</si>
  <si>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</si>
  <si>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</si>
  <si>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</si>
  <si>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</si>
  <si>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</si>
  <si>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</si>
  <si>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</si>
  <si>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</si>
  <si>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</si>
  <si>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</si>
  <si>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</si>
  <si>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</si>
  <si>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</si>
  <si>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</si>
  <si>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</si>
  <si>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</si>
  <si>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</si>
  <si>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</si>
  <si>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</si>
  <si>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</si>
  <si>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</si>
  <si>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</si>
  <si>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</si>
  <si>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</si>
  <si>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</si>
  <si>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</si>
  <si>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</si>
  <si>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</si>
  <si>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</si>
  <si>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</si>
  <si>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</si>
  <si>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</si>
  <si>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</si>
  <si>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</si>
  <si>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</si>
  <si>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</si>
  <si>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</si>
  <si>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</si>
  <si>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</si>
  <si>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</si>
  <si>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</si>
  <si>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</si>
  <si>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</si>
  <si>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</si>
  <si>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</si>
  <si>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</si>
  <si>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</si>
  <si>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</si>
  <si>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</si>
  <si>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</si>
  <si>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</si>
  <si>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</si>
  <si>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</si>
  <si>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</si>
  <si>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</si>
  <si>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</si>
  <si>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</si>
  <si>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</si>
  <si>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</si>
  <si>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</si>
  <si>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</si>
  <si>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</si>
  <si>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</si>
  <si>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</si>
  <si>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</si>
  <si>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</si>
  <si>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</si>
  <si>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</si>
  <si>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</si>
  <si>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</si>
  <si>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</si>
  <si>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</si>
  <si>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</si>
  <si>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</si>
  <si>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</si>
  <si>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</si>
  <si>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</si>
  <si>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</si>
  <si>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</si>
  <si>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</si>
  <si>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</si>
  <si>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</si>
  <si>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</si>
  <si>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</si>
  <si>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</si>
  <si>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</si>
  <si>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</si>
  <si>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</si>
  <si>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</si>
  <si>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</si>
  <si>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</si>
  <si>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</si>
  <si>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</si>
  <si>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</si>
  <si>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</si>
  <si>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</si>
  <si>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</si>
  <si>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</si>
  <si>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</si>
  <si>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</si>
  <si>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</si>
  <si>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</si>
  <si>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</si>
  <si>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</si>
  <si>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</si>
  <si>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</si>
  <si>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</si>
  <si>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</si>
  <si>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</si>
  <si>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</si>
  <si>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</si>
  <si>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</si>
  <si>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</si>
  <si>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</si>
  <si>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</si>
  <si>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</si>
  <si>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</si>
  <si>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</si>
  <si>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</si>
  <si>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</si>
  <si>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</si>
  <si>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</si>
  <si>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</si>
  <si>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</si>
  <si>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</si>
  <si>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</si>
  <si>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</si>
  <si>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</si>
  <si>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</si>
  <si>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</si>
  <si>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</si>
  <si>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</si>
  <si>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</si>
  <si>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</si>
  <si>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</si>
  <si>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</si>
  <si>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</si>
  <si>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</si>
  <si>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</si>
  <si>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</si>
  <si>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</si>
  <si>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</si>
  <si>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</si>
  <si>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</si>
  <si>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</si>
  <si>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</si>
  <si>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</si>
  <si>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</si>
  <si>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</si>
  <si>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</si>
  <si>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</si>
  <si>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</si>
  <si>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</si>
  <si>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</si>
  <si>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</si>
  <si>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</si>
  <si>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</si>
  <si>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</si>
  <si>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</si>
  <si>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</si>
  <si>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</si>
  <si>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</si>
  <si>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</si>
  <si>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</si>
  <si>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</si>
  <si>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</si>
  <si>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</si>
  <si>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</si>
  <si>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</si>
  <si>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</si>
  <si>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</si>
  <si>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</si>
  <si>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</si>
  <si>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</si>
  <si>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</si>
  <si>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</si>
  <si>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</si>
  <si>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</si>
  <si>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</si>
  <si>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</si>
  <si>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</si>
  <si>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</si>
  <si>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</si>
  <si>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</si>
  <si>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</si>
  <si>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</si>
  <si>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</si>
  <si>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</si>
  <si>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</si>
  <si>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</si>
  <si>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</si>
  <si>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</si>
  <si>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</si>
  <si>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</si>
  <si>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</si>
  <si>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</si>
  <si>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</si>
  <si>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</si>
  <si>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</si>
  <si>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</si>
  <si>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</si>
  <si>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</si>
  <si>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</si>
  <si>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</si>
  <si>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</si>
  <si>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</si>
  <si>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</si>
  <si>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</si>
  <si>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</si>
  <si>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</si>
  <si>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</si>
  <si>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</si>
  <si>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</si>
  <si>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</si>
  <si>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</si>
  <si>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</si>
  <si>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</si>
  <si>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</si>
  <si>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</si>
  <si>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</si>
  <si>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</si>
  <si>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</si>
  <si>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</si>
  <si>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</si>
  <si>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</si>
  <si>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</si>
  <si>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</si>
  <si>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</si>
  <si>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</si>
  <si>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</si>
  <si>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</si>
  <si>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</si>
  <si>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</si>
  <si>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</si>
  <si>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</si>
  <si>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</si>
  <si>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</si>
  <si>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</si>
  <si>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</si>
  <si>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</si>
  <si>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</si>
  <si>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</si>
  <si>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</si>
  <si>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</si>
  <si>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</si>
  <si>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</si>
  <si>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</si>
  <si>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</si>
  <si>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</si>
  <si>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</si>
  <si>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</si>
  <si>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</si>
  <si>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</si>
  <si>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</si>
  <si>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</si>
  <si>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</si>
  <si>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</si>
  <si>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</si>
  <si>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</si>
  <si>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</si>
  <si>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</si>
  <si>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</si>
  <si>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</si>
  <si>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</si>
  <si>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</si>
  <si>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</si>
  <si>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</si>
  <si>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</si>
  <si>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</si>
  <si>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</si>
  <si>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</si>
  <si>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</si>
  <si>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</si>
  <si>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</si>
  <si>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</si>
  <si>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</si>
  <si>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</si>
  <si>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</si>
  <si>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</si>
  <si>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</si>
  <si>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</si>
  <si>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</si>
  <si>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</si>
  <si>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</si>
  <si>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</si>
  <si>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</si>
  <si>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</si>
  <si>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</si>
  <si>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</si>
  <si>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</si>
  <si>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</si>
  <si>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</si>
  <si>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</si>
  <si>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</si>
  <si>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</si>
  <si>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</si>
  <si>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</si>
  <si>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</si>
  <si>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</si>
  <si>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</si>
  <si>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</si>
  <si>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</si>
  <si>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</si>
  <si>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</si>
  <si>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</si>
  <si>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</si>
  <si>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</si>
  <si>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</si>
  <si>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</si>
  <si>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</si>
  <si>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</si>
  <si>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</si>
  <si>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</si>
  <si>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</si>
  <si>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</si>
  <si>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</si>
  <si>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</si>
  <si>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</si>
  <si>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</si>
  <si>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</si>
  <si>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</si>
  <si>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</si>
  <si>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</si>
  <si>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</si>
  <si>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</si>
  <si>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</si>
  <si>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</si>
  <si>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</si>
  <si>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</si>
  <si>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</si>
  <si>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</si>
  <si>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</si>
  <si>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</si>
  <si>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</si>
  <si>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</si>
  <si>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</si>
  <si>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</si>
  <si>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</si>
  <si>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</si>
  <si>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</si>
  <si>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</si>
  <si>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</si>
  <si>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</si>
  <si>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</si>
  <si>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</si>
  <si>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</si>
  <si>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</si>
  <si>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</si>
  <si>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</si>
  <si>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</si>
  <si>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</si>
  <si>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</si>
  <si>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</si>
  <si>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</si>
  <si>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</si>
  <si>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</si>
  <si>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</si>
  <si>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</si>
  <si>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</si>
  <si>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</si>
  <si>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</si>
  <si>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</si>
  <si>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</si>
  <si>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</si>
  <si>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</si>
  <si>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</si>
  <si>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</si>
  <si>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</si>
  <si>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</si>
  <si>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</si>
  <si>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</si>
  <si>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</si>
  <si>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</si>
  <si>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</si>
  <si>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</si>
  <si>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</si>
  <si>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</si>
  <si>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</si>
  <si>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</si>
  <si>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</si>
  <si>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</si>
  <si>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</si>
  <si>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</si>
  <si>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</si>
  <si>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</si>
  <si>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</si>
  <si>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</si>
  <si>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</si>
  <si>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</si>
  <si>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</si>
  <si>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</si>
  <si>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</si>
  <si>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</si>
  <si>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</si>
  <si>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</si>
  <si>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</si>
  <si>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</si>
  <si>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</si>
  <si>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</si>
  <si>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</si>
  <si>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</si>
  <si>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</si>
  <si>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</si>
  <si>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</si>
  <si>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</si>
  <si>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</si>
  <si>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</si>
  <si>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</si>
  <si>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</si>
  <si>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</si>
  <si>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</si>
  <si>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</si>
  <si>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</si>
  <si>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</si>
  <si>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</si>
  <si>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</si>
  <si>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</si>
  <si>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</si>
  <si>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</si>
  <si>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</si>
  <si>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</si>
  <si>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</si>
  <si>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</si>
  <si>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</si>
  <si>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</si>
  <si>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</si>
  <si>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</si>
  <si>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</si>
  <si>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</si>
  <si>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</si>
  <si>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</si>
  <si>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</si>
  <si>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</si>
  <si>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</si>
  <si>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</si>
  <si>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</si>
  <si>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</si>
  <si>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</si>
  <si>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</si>
  <si>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</si>
  <si>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</si>
  <si>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</si>
  <si>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</si>
  <si>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</si>
  <si>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</si>
  <si>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</si>
  <si>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</si>
  <si>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</si>
  <si>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</si>
  <si>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</si>
  <si>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</si>
  <si>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</si>
  <si>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</si>
  <si>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</si>
  <si>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</si>
  <si>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</si>
  <si>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</si>
  <si>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</si>
  <si>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</si>
  <si>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</si>
  <si>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</si>
  <si>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</si>
  <si>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</si>
  <si>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</si>
  <si>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</si>
  <si>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</si>
  <si>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</si>
  <si>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</si>
  <si>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</si>
  <si>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</si>
  <si>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</si>
  <si>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</si>
  <si>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</si>
  <si>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</si>
  <si>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</si>
  <si>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</si>
  <si>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</si>
  <si>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</si>
  <si>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</si>
  <si>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</si>
  <si>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</si>
  <si>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</si>
  <si>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</si>
  <si>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</si>
  <si>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</si>
  <si>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</si>
  <si>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</si>
  <si>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</si>
  <si>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</si>
  <si>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</si>
  <si>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</si>
  <si>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</si>
  <si>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</si>
  <si>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</si>
  <si>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</si>
  <si>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</si>
  <si>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</si>
  <si>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</si>
  <si>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</si>
  <si>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</si>
  <si>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</si>
  <si>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</si>
  <si>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</si>
  <si>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</si>
  <si>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</si>
  <si>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</si>
  <si>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</si>
  <si>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</si>
  <si>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</si>
  <si>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</si>
  <si>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</si>
  <si>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</si>
  <si>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</si>
  <si>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</si>
  <si>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</si>
  <si>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</si>
  <si>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</si>
  <si>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</si>
  <si>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</si>
  <si>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</si>
  <si>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</si>
  <si>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</si>
  <si>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</si>
  <si>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</si>
  <si>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</si>
  <si>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</si>
  <si>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</si>
  <si>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</si>
  <si>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</si>
  <si>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</si>
  <si>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</si>
  <si>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</si>
  <si>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</si>
  <si>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</si>
  <si>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</si>
  <si>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</si>
  <si>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</si>
  <si>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</si>
  <si>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</si>
  <si>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</si>
  <si>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</si>
  <si>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</si>
  <si>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</si>
  <si>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</si>
  <si>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</si>
  <si>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</si>
  <si>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</si>
  <si>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</si>
  <si>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</si>
  <si>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</si>
  <si>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</si>
  <si>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</si>
  <si>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</si>
  <si>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</si>
  <si>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</si>
  <si>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</si>
  <si>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</si>
  <si>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</si>
  <si>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</si>
  <si>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</si>
  <si>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</si>
  <si>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</si>
  <si>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</si>
  <si>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</si>
  <si>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</si>
  <si>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</si>
  <si>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</si>
  <si>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</si>
  <si>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</si>
  <si>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</si>
  <si>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</si>
  <si>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</si>
  <si>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</si>
  <si>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</si>
  <si>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</si>
  <si>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</si>
  <si>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</si>
  <si>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</si>
  <si>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</si>
  <si>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</si>
  <si>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</si>
  <si>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</si>
  <si>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</si>
  <si>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</si>
  <si>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</si>
  <si>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</si>
  <si>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</si>
  <si>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</si>
  <si>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</si>
  <si>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</si>
  <si>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</si>
  <si>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</si>
  <si>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</si>
  <si>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</si>
  <si>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</si>
  <si>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</si>
  <si>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</si>
  <si>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</si>
  <si>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</si>
  <si>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</si>
  <si>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</si>
  <si>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</si>
  <si>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</si>
  <si>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</si>
  <si>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</si>
  <si>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</si>
  <si>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</si>
  <si>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</si>
  <si>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</si>
  <si>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</si>
  <si>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</si>
  <si>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</si>
  <si>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</si>
  <si>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</si>
  <si>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</si>
  <si>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</si>
  <si>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</si>
  <si>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</si>
  <si>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</si>
  <si>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</si>
  <si>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</si>
  <si>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</si>
  <si>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</si>
  <si>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</si>
  <si>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</si>
  <si>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</si>
  <si>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</si>
  <si>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</si>
  <si>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</si>
  <si>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</si>
  <si>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</si>
  <si>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</si>
  <si>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</si>
  <si>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</si>
  <si>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</si>
  <si>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</si>
  <si>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</si>
  <si>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</si>
  <si>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</si>
  <si>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</si>
  <si>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</si>
  <si>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</si>
  <si>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</si>
  <si>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</si>
  <si>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</si>
  <si>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</si>
  <si>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</si>
  <si>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</si>
  <si>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</si>
  <si>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</si>
  <si>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</si>
  <si>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</si>
  <si>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</si>
  <si>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</si>
  <si>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</si>
  <si>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</si>
  <si>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</si>
  <si>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</si>
  <si>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</si>
  <si>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</si>
  <si>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</si>
  <si>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</si>
  <si>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</si>
  <si>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</si>
  <si>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</si>
  <si>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</si>
  <si>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</si>
  <si>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</si>
  <si>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</si>
  <si>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</si>
  <si>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</si>
  <si>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</si>
  <si>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</si>
  <si>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</si>
  <si>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</si>
  <si>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</si>
  <si>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</si>
  <si>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</si>
  <si>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</si>
  <si>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</si>
  <si>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</si>
  <si>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</si>
  <si>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</si>
  <si>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</si>
  <si>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</si>
  <si>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</si>
  <si>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</si>
  <si>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</si>
  <si>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</si>
  <si>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</si>
  <si>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</si>
  <si>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</si>
  <si>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</si>
  <si>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</si>
  <si>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</si>
  <si>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</si>
  <si>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</si>
  <si>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</si>
  <si>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</si>
  <si>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</si>
  <si>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</si>
  <si>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</si>
  <si>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</si>
  <si>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</si>
  <si>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</si>
  <si>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</si>
  <si>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</si>
  <si>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</si>
  <si>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</si>
  <si>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</si>
  <si>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</si>
  <si>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</si>
  <si>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</si>
  <si>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</si>
  <si>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</si>
  <si>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</si>
  <si>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</si>
  <si>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</si>
  <si>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</si>
  <si>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</si>
  <si>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</si>
  <si>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</si>
  <si>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</si>
  <si>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</si>
  <si>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</si>
  <si>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</si>
  <si>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</si>
  <si>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</si>
  <si>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</si>
  <si>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</si>
  <si>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</si>
  <si>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</si>
  <si>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</si>
  <si>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</si>
  <si>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</si>
  <si>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</si>
  <si>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</si>
  <si>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</si>
  <si>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</si>
  <si>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</si>
  <si>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</si>
  <si>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</si>
  <si>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</si>
  <si>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</si>
  <si>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</si>
  <si>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</si>
  <si>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</si>
  <si>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</si>
  <si>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</si>
  <si>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</si>
  <si>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</si>
  <si>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</si>
  <si>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</si>
  <si>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</si>
  <si>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</si>
  <si>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</si>
  <si>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</si>
  <si>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</si>
  <si>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</si>
  <si>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</si>
  <si>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</si>
  <si>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</si>
  <si>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</si>
  <si>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</si>
  <si>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</si>
  <si>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</si>
  <si>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</si>
  <si>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</si>
  <si>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</si>
  <si>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</si>
  <si>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</si>
  <si>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</si>
  <si>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</si>
  <si>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</si>
  <si>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</si>
  <si>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</si>
  <si>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</si>
  <si>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</si>
  <si>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</si>
  <si>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</si>
  <si>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</si>
  <si>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</si>
  <si>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</si>
  <si>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</si>
  <si>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</si>
  <si>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</si>
  <si>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</si>
  <si>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</si>
  <si>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</si>
  <si>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</si>
  <si>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</si>
  <si>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</si>
  <si>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</si>
  <si>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</si>
  <si>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</si>
  <si>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</si>
  <si>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</si>
  <si>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</si>
  <si>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</si>
  <si>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</si>
  <si>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</si>
  <si>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</si>
  <si>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</si>
  <si>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</si>
  <si>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</si>
  <si>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</si>
  <si>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</si>
  <si>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</si>
  <si>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</si>
  <si>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</si>
  <si>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</si>
  <si>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</si>
  <si>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</si>
  <si>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</si>
  <si>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</si>
  <si>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</si>
  <si>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</si>
  <si>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</si>
  <si>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</si>
  <si>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</si>
  <si>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</si>
  <si>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</si>
  <si>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</si>
  <si>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</si>
  <si>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</si>
  <si>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</si>
  <si>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</si>
  <si>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</si>
  <si>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</si>
  <si>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</si>
  <si>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</si>
  <si>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</si>
  <si>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</si>
  <si>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</si>
  <si>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</si>
  <si>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</si>
  <si>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</si>
  <si>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</si>
  <si>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</si>
  <si>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</si>
  <si>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</si>
  <si>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</si>
  <si>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</si>
  <si>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</si>
  <si>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</si>
  <si>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</si>
  <si>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</si>
  <si>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</si>
  <si>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</si>
  <si>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</si>
  <si>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</si>
  <si>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</si>
  <si>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</si>
  <si>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</si>
  <si>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</si>
  <si>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</si>
  <si>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</si>
  <si>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</si>
  <si>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</si>
  <si>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</si>
  <si>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</si>
  <si>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</si>
  <si>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</si>
  <si>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</si>
  <si>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</si>
  <si>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</si>
  <si>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</si>
  <si>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</si>
  <si>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</si>
  <si>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</si>
  <si>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</si>
  <si>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</si>
  <si>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</si>
  <si>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</si>
  <si>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</si>
  <si>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</si>
  <si>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</si>
  <si>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</si>
  <si>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</si>
  <si>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</si>
  <si>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</si>
  <si>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</si>
  <si>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</si>
  <si>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</si>
  <si>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</si>
  <si>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</si>
  <si>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</si>
  <si>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</si>
  <si>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</si>
  <si>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</si>
  <si>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</si>
  <si>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</si>
  <si>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</si>
  <si>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</si>
  <si>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</si>
  <si>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</si>
  <si>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</si>
  <si>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</si>
  <si>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</si>
  <si>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</si>
  <si>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</si>
  <si>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</si>
  <si>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</si>
  <si>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</si>
  <si>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</si>
  <si>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</si>
  <si>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</si>
  <si>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</si>
  <si>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</si>
  <si>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</si>
  <si>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</si>
  <si>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</si>
  <si>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</si>
  <si>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</si>
  <si>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</si>
  <si>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</si>
  <si>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</si>
  <si>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</si>
  <si>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</si>
  <si>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</si>
  <si>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</si>
  <si>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</si>
  <si>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</si>
  <si>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</si>
  <si>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</si>
  <si>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</si>
  <si>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</si>
  <si>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</si>
  <si>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</si>
  <si>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</si>
  <si>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</si>
  <si>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</si>
  <si>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</si>
  <si>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</si>
  <si>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</si>
  <si>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</si>
  <si>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</si>
  <si>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</si>
  <si>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</si>
  <si>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</si>
  <si>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</si>
  <si>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</si>
  <si>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</si>
  <si>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</si>
  <si>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</si>
  <si>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</si>
  <si>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</si>
  <si>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</si>
  <si>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</si>
  <si>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</si>
  <si>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</si>
  <si>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</si>
  <si>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</si>
  <si>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</si>
  <si>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</si>
  <si>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</si>
  <si>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</si>
  <si>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</si>
  <si>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</si>
  <si>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</si>
  <si>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</si>
  <si>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</si>
  <si>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</si>
  <si>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</si>
  <si>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</si>
  <si>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</si>
  <si>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</si>
  <si>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</si>
  <si>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</si>
  <si>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</si>
  <si>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</si>
  <si>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</si>
  <si>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</si>
  <si>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</si>
  <si>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</si>
  <si>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</si>
  <si>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</si>
  <si>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</si>
  <si>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</si>
  <si>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</si>
  <si>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</si>
  <si>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</si>
  <si>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</si>
  <si>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</si>
  <si>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</si>
  <si>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</si>
  <si>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</si>
  <si>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</si>
  <si>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</si>
  <si>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</si>
  <si>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</si>
  <si>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</si>
  <si>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</si>
  <si>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</si>
  <si>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</si>
  <si>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</si>
  <si>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</si>
  <si>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</si>
  <si>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</si>
  <si>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</si>
  <si>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</si>
  <si>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</si>
  <si>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</si>
  <si>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</si>
  <si>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</si>
  <si>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</si>
  <si>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</si>
  <si>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</si>
  <si>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</si>
  <si>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</si>
  <si>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</si>
  <si>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</si>
  <si>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</si>
  <si>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</si>
  <si>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</si>
  <si>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</si>
  <si>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</si>
  <si>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</si>
  <si>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</si>
  <si>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</si>
  <si>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</si>
  <si>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</si>
  <si>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</si>
  <si>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</si>
  <si>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</si>
  <si>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</si>
  <si>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</si>
  <si>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</si>
  <si>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</si>
  <si>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</si>
  <si>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</si>
  <si>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</si>
  <si>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</si>
  <si>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</si>
  <si>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</si>
  <si>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</si>
  <si>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</si>
  <si>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</si>
  <si>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</si>
  <si>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</si>
  <si>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</si>
  <si>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</si>
  <si>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</si>
  <si>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</si>
  <si>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</si>
  <si>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</si>
  <si>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</si>
  <si>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</si>
  <si>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</si>
  <si>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</si>
  <si>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</si>
  <si>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</si>
  <si>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</si>
  <si>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</si>
  <si>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</si>
  <si>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</si>
  <si>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</si>
  <si>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</si>
  <si>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</si>
  <si>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</si>
  <si>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</si>
  <si>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</si>
  <si>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</si>
  <si>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</si>
  <si>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</si>
  <si>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</si>
  <si>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</si>
  <si>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</si>
  <si>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</si>
  <si>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</si>
  <si>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</si>
  <si>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</si>
  <si>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</si>
  <si>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</si>
  <si>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</si>
  <si>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</si>
  <si>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</si>
  <si>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</si>
  <si>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</si>
  <si>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</si>
  <si>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</si>
  <si>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</si>
  <si>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</si>
  <si>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</si>
  <si>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</si>
  <si>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</si>
  <si>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</si>
  <si>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</si>
  <si>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</si>
  <si>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</si>
  <si>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</si>
  <si>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</si>
  <si>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</si>
  <si>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</si>
  <si>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</si>
  <si>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</si>
  <si>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</si>
  <si>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</si>
  <si>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</si>
  <si>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</si>
  <si>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</si>
  <si>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</si>
  <si>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</si>
  <si>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</si>
  <si>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</si>
  <si>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</si>
  <si>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</si>
  <si>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</si>
  <si>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</si>
  <si>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</si>
  <si>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</si>
  <si>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</si>
  <si>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</si>
  <si>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</si>
  <si>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</si>
  <si>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</si>
  <si>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</si>
  <si>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</si>
  <si>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</si>
  <si>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</si>
  <si>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</si>
  <si>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</si>
  <si>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</si>
  <si>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</si>
  <si>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</si>
  <si>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</si>
  <si>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</si>
  <si>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</si>
  <si>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</si>
  <si>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</si>
  <si>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</si>
  <si>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</si>
  <si>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</si>
  <si>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</si>
  <si>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</si>
  <si>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</si>
  <si>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</si>
  <si>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</si>
  <si>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</si>
  <si>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</si>
  <si>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</si>
  <si>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</si>
  <si>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</si>
  <si>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</si>
  <si>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</si>
  <si>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</si>
  <si>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</si>
  <si>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</si>
  <si>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</si>
  <si>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</si>
  <si>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</si>
  <si>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</si>
  <si>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</si>
  <si>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</si>
  <si>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</si>
  <si>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</si>
  <si>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</si>
  <si>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</si>
  <si>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</si>
  <si>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</si>
  <si>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</si>
  <si>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</si>
  <si>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</si>
  <si>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</si>
  <si>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</si>
  <si>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</si>
  <si>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</si>
  <si>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</si>
  <si>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</si>
  <si>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</si>
  <si>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</si>
  <si>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</si>
  <si>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</si>
  <si>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</si>
  <si>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</si>
  <si>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</si>
  <si>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</si>
  <si>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</si>
  <si>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</si>
  <si>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</si>
  <si>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</si>
  <si>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</si>
  <si>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</si>
  <si>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</si>
  <si>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</si>
  <si>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</si>
  <si>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</si>
  <si>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</si>
  <si>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</si>
  <si>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</si>
  <si>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</si>
  <si>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</si>
  <si>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</si>
  <si>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</si>
  <si>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</si>
  <si>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</si>
  <si>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</si>
  <si>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</si>
  <si>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</si>
  <si>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</si>
  <si>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</si>
  <si>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</si>
  <si>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</si>
  <si>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</si>
  <si>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</si>
  <si>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</si>
  <si>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</si>
  <si>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</si>
  <si>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</si>
  <si>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</si>
  <si>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</si>
  <si>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</si>
  <si>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</si>
  <si>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</si>
  <si>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</si>
  <si>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</si>
  <si>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</si>
  <si>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</si>
  <si>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</si>
  <si>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</si>
  <si>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</si>
  <si>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</si>
  <si>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</si>
  <si>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</si>
  <si>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</si>
  <si>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</si>
  <si>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</si>
  <si>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</si>
  <si>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</si>
  <si>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</si>
  <si>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</si>
  <si>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</si>
  <si>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</si>
  <si>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</si>
  <si>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</si>
  <si>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</si>
  <si>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</si>
  <si>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</si>
  <si>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</si>
  <si>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</si>
  <si>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</si>
  <si>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</si>
  <si>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</si>
  <si>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</si>
  <si>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</si>
  <si>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</si>
  <si>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</si>
  <si>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</si>
  <si>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</si>
  <si>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</si>
  <si>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</si>
  <si>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</si>
  <si>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</si>
  <si>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</si>
  <si>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</si>
  <si>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</si>
  <si>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</si>
  <si>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</si>
  <si>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</si>
  <si>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</si>
  <si>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</si>
  <si>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</si>
  <si>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</si>
  <si>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</si>
  <si>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</si>
  <si>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</si>
  <si>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</si>
  <si>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</si>
  <si>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</si>
  <si>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</si>
  <si>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</si>
  <si>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</si>
  <si>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</si>
  <si>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</si>
  <si>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</si>
  <si>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</si>
  <si>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</si>
  <si>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</si>
  <si>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</si>
  <si>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</si>
  <si>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</si>
  <si>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</si>
  <si>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</si>
  <si>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</si>
  <si>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</si>
  <si>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</si>
  <si>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</si>
  <si>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</si>
  <si>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</si>
  <si>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</si>
  <si>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</si>
  <si>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</si>
  <si>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</si>
  <si>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</si>
  <si>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</si>
  <si>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</si>
  <si>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</si>
  <si>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</si>
  <si>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</si>
  <si>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</si>
  <si>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</si>
  <si>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</si>
  <si>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</si>
  <si>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</si>
  <si>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</si>
  <si>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</si>
  <si>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</si>
  <si>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</si>
  <si>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</si>
  <si>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</si>
  <si>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</si>
  <si>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</si>
  <si>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</si>
  <si>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</si>
  <si>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</si>
  <si>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</si>
  <si>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</si>
  <si>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</si>
  <si>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</si>
  <si>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</si>
  <si>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</si>
  <si>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</si>
  <si>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</si>
  <si>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</si>
  <si>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</si>
  <si>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</si>
  <si>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</si>
  <si>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</si>
  <si>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</si>
  <si>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</si>
  <si>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</si>
  <si>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</si>
  <si>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</si>
  <si>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</si>
  <si>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</si>
  <si>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</si>
  <si>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</si>
  <si>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</si>
  <si>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</si>
  <si>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</si>
  <si>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</si>
  <si>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</si>
  <si>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</si>
  <si>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</si>
  <si>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</si>
  <si>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</si>
  <si>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</si>
  <si>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</si>
  <si>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</si>
  <si>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</si>
  <si>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</si>
  <si>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</si>
  <si>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</si>
  <si>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</si>
  <si>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</si>
  <si>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</si>
  <si>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</si>
  <si>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</si>
  <si>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</si>
  <si>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</si>
  <si>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</si>
  <si>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</si>
  <si>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</si>
  <si>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</si>
  <si>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</si>
  <si>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</si>
  <si>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</si>
  <si>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</si>
  <si>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</si>
  <si>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</si>
  <si>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</si>
  <si>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</si>
  <si>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</si>
  <si>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</si>
  <si>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</si>
  <si>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</si>
  <si>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</si>
  <si>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</si>
  <si>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</si>
  <si>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</si>
  <si>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</si>
  <si>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</si>
  <si>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</si>
  <si>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</si>
  <si>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</si>
  <si>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</si>
  <si>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</si>
  <si>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</si>
  <si>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</si>
  <si>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</si>
  <si>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</si>
  <si>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</si>
  <si>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</si>
  <si>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</si>
  <si>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</si>
  <si>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</si>
  <si>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</si>
  <si>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</si>
  <si>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</si>
  <si>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</si>
  <si>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</si>
  <si>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</si>
  <si>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</si>
  <si>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</si>
  <si>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</si>
  <si>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</si>
  <si>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</si>
  <si>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</si>
  <si>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</si>
  <si>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</si>
  <si>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</si>
  <si>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</si>
  <si>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</si>
  <si>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</si>
  <si>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</si>
  <si>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</si>
  <si>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</si>
  <si>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</si>
  <si>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</si>
  <si>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</si>
  <si>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</si>
  <si>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</si>
  <si>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</si>
  <si>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</si>
  <si>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</si>
  <si>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</si>
  <si>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</si>
  <si>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</si>
  <si>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</si>
  <si>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</si>
  <si>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</si>
  <si>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</si>
  <si>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</si>
  <si>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</si>
  <si>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</si>
  <si>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</si>
  <si>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</si>
  <si>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</si>
  <si>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</si>
  <si>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</si>
  <si>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</si>
  <si>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</si>
  <si>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</si>
  <si>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</si>
  <si>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</si>
  <si>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</si>
  <si>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</si>
  <si>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</si>
  <si>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</si>
  <si>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</si>
  <si>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</si>
  <si>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</si>
  <si>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</si>
  <si>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</si>
  <si>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</si>
  <si>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</si>
  <si>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</si>
  <si>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</si>
  <si>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</si>
  <si>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</si>
  <si>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</si>
  <si>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</si>
  <si>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</si>
  <si>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</si>
  <si>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</si>
  <si>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</si>
  <si>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</si>
  <si>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</si>
  <si>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</si>
  <si>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</si>
  <si>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</si>
  <si>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</si>
  <si>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</si>
  <si>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</si>
  <si>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</si>
  <si>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</si>
  <si>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</si>
  <si>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</si>
  <si>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</si>
  <si>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</si>
  <si>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</si>
  <si>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</si>
  <si>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</si>
  <si>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</si>
  <si>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</si>
  <si>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</si>
  <si>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</si>
  <si>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</si>
  <si>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</si>
  <si>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</si>
  <si>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</si>
  <si>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</si>
  <si>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</si>
  <si>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</si>
  <si>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</si>
  <si>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</si>
  <si>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</si>
  <si>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</si>
  <si>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</si>
  <si>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</si>
  <si>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</si>
  <si>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</si>
  <si>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</si>
  <si>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</si>
  <si>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</si>
  <si>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</si>
  <si>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</si>
  <si>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</si>
  <si>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</si>
  <si>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</si>
  <si>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</si>
  <si>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</si>
  <si>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</si>
  <si>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</si>
  <si>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</si>
  <si>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</si>
  <si>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</si>
  <si>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</si>
  <si>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</si>
  <si>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</si>
  <si>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</si>
  <si>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</si>
  <si>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</si>
  <si>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</si>
  <si>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</si>
  <si>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</si>
  <si>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</si>
  <si>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</si>
  <si>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</si>
  <si>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</si>
  <si>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</si>
  <si>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</si>
  <si>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</si>
  <si>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</si>
  <si>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</si>
  <si>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</si>
  <si>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</si>
  <si>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</si>
  <si>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</si>
  <si>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</si>
  <si>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</si>
  <si>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</si>
  <si>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</si>
  <si>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</si>
  <si>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</si>
  <si>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</si>
  <si>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</si>
  <si>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</si>
  <si>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</si>
  <si>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</si>
  <si>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</si>
  <si>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</si>
  <si>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</si>
  <si>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</si>
  <si>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</si>
  <si>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</si>
  <si>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</si>
  <si>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</si>
  <si>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</si>
  <si>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</si>
  <si>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</si>
  <si>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</si>
  <si>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</si>
  <si>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</si>
  <si>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</si>
  <si>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</si>
  <si>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</si>
  <si>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</si>
  <si>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</si>
  <si>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</si>
  <si>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</si>
  <si>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</si>
  <si>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</si>
  <si>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</si>
  <si>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</si>
  <si>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</si>
  <si>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</si>
  <si>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</si>
  <si>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</si>
  <si>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</si>
  <si>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</si>
  <si>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</si>
  <si>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</si>
  <si>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</si>
  <si>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</si>
  <si>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</si>
  <si>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</si>
  <si>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</si>
  <si>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</si>
  <si>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</si>
  <si>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</si>
  <si>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</si>
  <si>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</si>
  <si>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</si>
  <si>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</si>
  <si>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</si>
  <si>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</si>
  <si>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</si>
  <si>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</si>
  <si>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</si>
  <si>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</si>
  <si>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</si>
  <si>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</si>
  <si>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</si>
  <si>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</si>
  <si>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</si>
  <si>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</si>
  <si>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</si>
  <si>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</si>
  <si>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</si>
  <si>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</si>
  <si>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</si>
  <si>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</si>
  <si>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</si>
  <si>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</si>
  <si>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</si>
  <si>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</si>
  <si>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</si>
  <si>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</si>
  <si>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</si>
  <si>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</si>
  <si>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</si>
  <si>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</si>
  <si>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</si>
  <si>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</si>
  <si>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</si>
  <si>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</si>
  <si>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</si>
  <si>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</si>
  <si>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</si>
  <si>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</si>
  <si>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</si>
  <si>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</si>
  <si>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</si>
  <si>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</si>
  <si>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</si>
  <si>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</si>
  <si>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</si>
  <si>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</si>
  <si>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</si>
  <si>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</si>
  <si>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</si>
  <si>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</si>
  <si>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</si>
  <si>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</si>
  <si>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</si>
  <si>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</si>
  <si>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</si>
  <si>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</si>
  <si>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</si>
  <si>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</si>
  <si>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</si>
  <si>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</si>
  <si>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</si>
  <si>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</si>
  <si>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</si>
  <si>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</si>
  <si>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</si>
  <si>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</si>
  <si>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</si>
  <si>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</si>
  <si>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</si>
  <si>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</si>
  <si>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</si>
  <si>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</si>
  <si>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</si>
  <si>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</si>
  <si>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</si>
  <si>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</si>
  <si>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</si>
  <si>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</si>
  <si>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</si>
  <si>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</si>
  <si>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</si>
  <si>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</si>
  <si>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</si>
  <si>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</si>
  <si>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</si>
  <si>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</si>
  <si>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</si>
  <si>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</si>
  <si>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</si>
  <si>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</si>
  <si>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</si>
  <si>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</si>
  <si>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</si>
  <si>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</si>
  <si>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</si>
  <si>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</si>
  <si>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</si>
  <si>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</si>
  <si>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</si>
  <si>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</si>
  <si>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</si>
  <si>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</si>
  <si>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</si>
  <si>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</si>
  <si>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</si>
  <si>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</si>
  <si>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</si>
  <si>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</si>
  <si>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</si>
  <si>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</si>
  <si>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</si>
  <si>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</si>
  <si>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</si>
  <si>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</si>
  <si>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</si>
  <si>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</si>
  <si>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</si>
  <si>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</si>
  <si>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</si>
  <si>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</si>
  <si>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</si>
  <si>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</si>
  <si>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</si>
  <si>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</si>
  <si>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</si>
  <si>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</si>
  <si>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</si>
  <si>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</si>
  <si>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</si>
  <si>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</si>
  <si>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</si>
  <si>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</si>
  <si>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</si>
  <si>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</si>
  <si>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</si>
  <si>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</si>
  <si>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</si>
  <si>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</si>
  <si>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</si>
  <si>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</si>
  <si>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</si>
  <si>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</si>
  <si>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</si>
  <si>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</si>
  <si>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</si>
  <si>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</si>
  <si>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</si>
  <si>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</si>
  <si>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</si>
  <si>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</si>
  <si>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</si>
  <si>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</si>
  <si>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</si>
  <si>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</si>
  <si>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</si>
  <si>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</si>
  <si>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</si>
  <si>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</si>
  <si>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</si>
  <si>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</si>
  <si>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</si>
  <si>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</si>
  <si>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</si>
  <si>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</si>
  <si>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</si>
  <si>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</si>
  <si>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</si>
  <si>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</si>
  <si>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</si>
  <si>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</si>
  <si>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</si>
  <si>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</si>
  <si>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</si>
  <si>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</si>
  <si>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</si>
  <si>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</si>
  <si>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</si>
  <si>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</si>
  <si>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</si>
  <si>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</si>
  <si>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</si>
  <si>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</si>
  <si>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</si>
  <si>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</si>
  <si>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</si>
  <si>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</si>
  <si>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</si>
  <si>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</si>
  <si>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</si>
  <si>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</si>
  <si>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</si>
  <si>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</si>
  <si>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</si>
  <si>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</si>
  <si>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</si>
  <si>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</si>
  <si>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</si>
  <si>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</si>
  <si>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</si>
  <si>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</si>
  <si>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</si>
  <si>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</si>
  <si>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</si>
  <si>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</si>
  <si>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</si>
  <si>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</si>
  <si>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</si>
  <si>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</si>
  <si>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</si>
  <si>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</si>
  <si>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</si>
  <si>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</si>
  <si>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</si>
  <si>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</si>
  <si>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</si>
  <si>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</si>
  <si>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</si>
  <si>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</si>
  <si>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</si>
  <si>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</si>
  <si>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</si>
  <si>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</si>
  <si>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</si>
  <si>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</si>
  <si>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</si>
  <si>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</si>
  <si>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</si>
  <si>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</si>
  <si>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</si>
  <si>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</si>
  <si>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</si>
  <si>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</si>
  <si>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</si>
  <si>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</si>
  <si>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</si>
  <si>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</si>
  <si>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</si>
  <si>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</si>
  <si>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</si>
  <si>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</si>
  <si>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</si>
  <si>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</si>
  <si>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</si>
  <si>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</si>
  <si>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</si>
  <si>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</si>
  <si>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</si>
  <si>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</si>
  <si>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</si>
  <si>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</si>
  <si>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</si>
  <si>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</si>
  <si>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</si>
  <si>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</si>
  <si>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</si>
  <si>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</si>
  <si>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</si>
  <si>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</si>
  <si>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</si>
  <si>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</si>
  <si>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</si>
  <si>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</si>
  <si>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</si>
  <si>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</si>
  <si>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</si>
  <si>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</si>
  <si>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</si>
  <si>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</si>
  <si>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</si>
  <si>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</si>
  <si>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</si>
  <si>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</si>
  <si>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</si>
  <si>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</si>
  <si>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</si>
  <si>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</si>
  <si>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</si>
  <si>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</si>
  <si>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</si>
  <si>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</si>
  <si>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</si>
  <si>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</si>
  <si>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</si>
  <si>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</si>
  <si>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</si>
  <si>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</si>
  <si>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</si>
  <si>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</si>
  <si>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</si>
  <si>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</si>
  <si>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</si>
  <si>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</si>
  <si>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</si>
  <si>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</si>
  <si>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</si>
  <si>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</si>
  <si>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</si>
  <si>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</si>
  <si>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</si>
  <si>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</si>
  <si>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</si>
  <si>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</si>
  <si>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</si>
  <si>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</si>
  <si>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</si>
  <si>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</si>
  <si>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</si>
  <si>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</si>
  <si>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</si>
  <si>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</si>
  <si>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</si>
  <si>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</si>
  <si>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</si>
  <si>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</si>
  <si>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</si>
  <si>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</si>
  <si>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</si>
  <si>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</si>
  <si>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</si>
  <si>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</si>
  <si>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</si>
  <si>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</si>
  <si>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</si>
  <si>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</si>
  <si>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</si>
  <si>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</si>
  <si>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</si>
  <si>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</si>
  <si>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</si>
  <si>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</si>
  <si>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</si>
  <si>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</si>
  <si>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</si>
  <si>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</si>
  <si>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</si>
  <si>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</si>
  <si>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</si>
  <si>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</si>
  <si>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</si>
  <si>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</si>
  <si>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</si>
  <si>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</si>
  <si>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</si>
  <si>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</si>
  <si>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</si>
  <si>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</si>
  <si>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</si>
  <si>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</si>
  <si>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</si>
  <si>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</si>
  <si>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</si>
  <si>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</si>
  <si>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</si>
  <si>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</si>
  <si>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</si>
  <si>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</si>
  <si>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</si>
  <si>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</si>
  <si>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</si>
  <si>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</si>
  <si>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</si>
  <si>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</si>
  <si>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</si>
  <si>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</si>
  <si>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</si>
  <si>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</si>
  <si>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</si>
  <si>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</si>
  <si>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</si>
  <si>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</si>
  <si>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</si>
  <si>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</si>
  <si>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</si>
  <si>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</si>
  <si>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</si>
  <si>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</si>
  <si>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</si>
  <si>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</si>
  <si>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</si>
  <si>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</si>
  <si>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</si>
  <si>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</si>
  <si>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</si>
  <si>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</si>
  <si>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</si>
  <si>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</si>
  <si>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</si>
  <si>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</si>
  <si>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</si>
  <si>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</si>
  <si>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</si>
  <si>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</si>
  <si>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</si>
  <si>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</si>
  <si>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</si>
  <si>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</si>
  <si>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</si>
  <si>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</si>
  <si>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</si>
  <si>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</si>
  <si>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</si>
  <si>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</si>
  <si>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</si>
  <si>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</si>
  <si>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</si>
  <si>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</si>
  <si>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</si>
  <si>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</si>
  <si>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</si>
  <si>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</si>
  <si>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</si>
  <si>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</si>
  <si>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</si>
  <si>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</si>
  <si>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</si>
  <si>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</si>
  <si>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</si>
  <si>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</si>
  <si>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</si>
  <si>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</si>
  <si>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</si>
  <si>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</si>
  <si>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</si>
  <si>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</si>
  <si>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</si>
  <si>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</si>
  <si>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</si>
  <si>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</si>
  <si>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</si>
  <si>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</si>
  <si>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</si>
  <si>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</si>
  <si>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</si>
  <si>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</si>
  <si>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</si>
  <si>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</si>
  <si>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</si>
  <si>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</si>
  <si>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</si>
  <si>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</si>
  <si>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</si>
  <si>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</si>
  <si>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</si>
  <si>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</si>
  <si>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</si>
  <si>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</si>
  <si>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</si>
  <si>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</si>
  <si>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</si>
  <si>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</si>
  <si>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</si>
  <si>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</si>
  <si>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</si>
  <si>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</si>
  <si>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</si>
  <si>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</si>
  <si>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</si>
  <si>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</si>
  <si>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</si>
  <si>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</si>
  <si>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</si>
  <si>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</si>
  <si>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</si>
  <si>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</si>
  <si>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</si>
  <si>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</si>
  <si>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</si>
  <si>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</si>
  <si>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</si>
  <si>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</si>
  <si>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</si>
  <si>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</si>
  <si>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</si>
  <si>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</si>
  <si>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</si>
  <si>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</si>
  <si>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</si>
  <si>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</si>
  <si>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</si>
  <si>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</si>
  <si>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</si>
  <si>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</si>
  <si>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</si>
  <si>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</si>
  <si>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</si>
  <si>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</si>
  <si>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</si>
  <si>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</si>
  <si>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</si>
  <si>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</si>
  <si>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</si>
  <si>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</si>
  <si>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</si>
  <si>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</si>
  <si>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</si>
  <si>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</si>
  <si>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</si>
  <si>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</si>
  <si>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</si>
  <si>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</si>
  <si>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</si>
  <si>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</si>
  <si>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</si>
  <si>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</si>
  <si>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</si>
  <si>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</si>
  <si>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</si>
  <si>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</si>
  <si>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</si>
  <si>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</si>
  <si>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</si>
  <si>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</si>
  <si>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</si>
  <si>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</si>
  <si>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</si>
  <si>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</si>
  <si>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</si>
  <si>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</si>
  <si>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</si>
  <si>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</si>
  <si>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</si>
  <si>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</si>
  <si>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</si>
  <si>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</si>
  <si>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</si>
  <si>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</si>
  <si>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</si>
  <si>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</si>
  <si>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</si>
  <si>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</si>
  <si>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</si>
  <si>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</si>
  <si>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</si>
  <si>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</si>
  <si>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</si>
  <si>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</si>
  <si>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</si>
  <si>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</si>
  <si>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</si>
  <si>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</si>
  <si>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</si>
  <si>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</si>
  <si>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</si>
  <si>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</si>
  <si>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</si>
  <si>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</si>
  <si>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</si>
  <si>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</si>
  <si>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</si>
  <si>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</si>
  <si>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</si>
  <si>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</si>
  <si>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</si>
  <si>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</si>
  <si>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</si>
  <si>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</si>
  <si>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</si>
  <si>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</si>
  <si>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</si>
  <si>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</si>
  <si>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</si>
  <si>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</si>
  <si>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</si>
  <si>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</si>
  <si>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</si>
  <si>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</si>
  <si>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</si>
  <si>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</si>
  <si>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</si>
  <si>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</si>
  <si>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</si>
  <si>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</si>
  <si>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</si>
  <si>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</si>
  <si>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</si>
  <si>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</si>
  <si>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</si>
  <si>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</si>
  <si>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</si>
  <si>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</si>
  <si>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</si>
  <si>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</si>
  <si>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</si>
  <si>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</si>
  <si>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</si>
  <si>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</si>
  <si>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</si>
  <si>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</si>
  <si>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</si>
  <si>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</si>
  <si>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</si>
  <si>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</si>
  <si>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</si>
  <si>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</si>
  <si>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</si>
  <si>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</si>
  <si>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</si>
  <si>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</si>
  <si>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</si>
  <si>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</si>
  <si>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</si>
  <si>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</si>
  <si>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</si>
  <si>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</si>
  <si>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</si>
  <si>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</si>
  <si>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</si>
  <si>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</si>
  <si>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</si>
  <si>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</si>
  <si>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</si>
  <si>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</si>
  <si>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</si>
  <si>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</si>
  <si>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</si>
  <si>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</si>
  <si>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</si>
  <si>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</si>
  <si>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</si>
  <si>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</si>
  <si>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</si>
  <si>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</si>
  <si>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</si>
  <si>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</si>
  <si>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</si>
  <si>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</si>
  <si>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</si>
  <si>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</si>
  <si>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</si>
  <si>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</si>
  <si>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</si>
  <si>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</si>
  <si>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</si>
  <si>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</si>
  <si>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</si>
  <si>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</si>
  <si>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</si>
  <si>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</si>
  <si>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</si>
  <si>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</si>
  <si>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</si>
  <si>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</si>
  <si>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</si>
  <si>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</si>
  <si>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</si>
  <si>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</si>
  <si>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</si>
  <si>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</si>
  <si>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</si>
  <si>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</si>
  <si>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</si>
  <si>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</si>
  <si>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</si>
  <si>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</si>
  <si>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</si>
  <si>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</si>
  <si>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</si>
  <si>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</si>
  <si>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</si>
  <si>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</si>
  <si>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</si>
  <si>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</si>
  <si>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</si>
  <si>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</si>
  <si>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</si>
  <si>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</si>
  <si>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</si>
  <si>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</si>
  <si>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</si>
  <si>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</si>
  <si>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</si>
  <si>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</si>
  <si>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</si>
  <si>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</si>
  <si>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</si>
  <si>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</si>
  <si>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</si>
  <si>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</si>
  <si>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</si>
  <si>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</si>
  <si>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</si>
  <si>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</si>
  <si>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</si>
  <si>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</si>
  <si>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</si>
  <si>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</si>
  <si>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</si>
  <si>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</si>
  <si>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</si>
  <si>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</si>
  <si>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</si>
  <si>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</si>
  <si>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</si>
  <si>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</si>
  <si>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</si>
  <si>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</si>
  <si>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</si>
  <si>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</si>
  <si>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</si>
  <si>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</si>
  <si>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</si>
  <si>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</si>
  <si>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</si>
  <si>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</si>
  <si>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</si>
  <si>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</si>
  <si>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</si>
  <si>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</si>
  <si>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</si>
  <si>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</si>
  <si>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</si>
  <si>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</si>
  <si>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</si>
  <si>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</si>
  <si>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</si>
  <si>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</si>
  <si>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</si>
  <si>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</si>
  <si>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</si>
  <si>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</si>
  <si>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</si>
  <si>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</si>
  <si>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</si>
  <si>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</si>
  <si>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</si>
  <si>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</si>
  <si>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</si>
  <si>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</si>
  <si>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</si>
  <si>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</si>
  <si>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</si>
  <si>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</si>
  <si>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</si>
  <si>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</si>
  <si>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</si>
  <si>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</si>
  <si>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</si>
  <si>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</si>
  <si>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</si>
  <si>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</si>
  <si>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</si>
  <si>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</si>
  <si>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</si>
  <si>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</si>
  <si>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</si>
  <si>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</si>
  <si>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</si>
  <si>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</si>
  <si>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</si>
  <si>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</si>
  <si>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</si>
  <si>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</si>
  <si>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</si>
  <si>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</si>
  <si>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</si>
  <si>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</si>
  <si>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</si>
  <si>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</si>
  <si>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</si>
  <si>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</si>
  <si>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</si>
  <si>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</si>
  <si>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</si>
  <si>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</si>
  <si>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</si>
  <si>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</si>
  <si>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</si>
  <si>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</si>
  <si>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</si>
  <si>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</si>
  <si>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</si>
  <si>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</si>
  <si>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</si>
  <si>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</si>
  <si>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</si>
  <si>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</si>
  <si>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</si>
  <si>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</si>
  <si>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</si>
  <si>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</si>
  <si>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</si>
  <si>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</si>
  <si>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</si>
  <si>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</si>
  <si>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</si>
  <si>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</si>
  <si>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</si>
  <si>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</si>
  <si>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</si>
  <si>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</si>
  <si>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</si>
  <si>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</si>
  <si>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</si>
  <si>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</si>
  <si>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</si>
  <si>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</si>
  <si>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</si>
  <si>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</si>
  <si>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</si>
  <si>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</si>
  <si>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</si>
  <si>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</si>
  <si>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</si>
  <si>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</si>
  <si>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</si>
  <si>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</si>
  <si>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</si>
  <si>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</si>
  <si>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</si>
  <si>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</si>
  <si>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</si>
  <si>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</si>
  <si>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</si>
  <si>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</si>
  <si>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</si>
  <si>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</si>
  <si>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</si>
  <si>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</si>
  <si>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</si>
  <si>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</si>
  <si>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</si>
  <si>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</si>
  <si>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</si>
  <si>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</si>
  <si>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</si>
  <si>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</si>
  <si>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</si>
  <si>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</si>
  <si>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</si>
  <si>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</si>
  <si>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</si>
  <si>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</si>
  <si>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</si>
  <si>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</si>
  <si>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</si>
  <si>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</si>
  <si>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</si>
  <si>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</si>
  <si>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</si>
  <si>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</si>
  <si>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</si>
  <si>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</si>
  <si>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</si>
  <si>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</si>
  <si>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</si>
  <si>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</si>
  <si>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</si>
  <si>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</si>
  <si>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</si>
  <si>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</si>
  <si>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</si>
  <si>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</si>
  <si>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</si>
  <si>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</si>
  <si>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</si>
  <si>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</si>
  <si>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</si>
  <si>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</si>
  <si>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</si>
  <si>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</si>
  <si>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</si>
  <si>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</si>
  <si>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</si>
  <si>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</si>
  <si>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</si>
  <si>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</si>
  <si>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</si>
  <si>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</si>
  <si>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</si>
  <si>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</si>
  <si>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</si>
  <si>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</si>
  <si>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</si>
  <si>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</si>
  <si>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</si>
  <si>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</si>
  <si>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</si>
  <si>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</si>
  <si>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</si>
  <si>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</si>
  <si>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</si>
  <si>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</si>
  <si>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</si>
  <si>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</si>
  <si>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</si>
  <si>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</si>
  <si>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</si>
  <si>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</si>
  <si>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</si>
  <si>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</si>
  <si>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</si>
  <si>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</si>
  <si>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</si>
  <si>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</si>
  <si>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</si>
  <si>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</si>
  <si>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</si>
  <si>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</si>
  <si>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</si>
  <si>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</si>
  <si>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</si>
  <si>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</si>
  <si>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</si>
  <si>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</si>
  <si>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</si>
  <si>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</si>
  <si>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</si>
  <si>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</si>
  <si>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</si>
  <si>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</si>
  <si>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</si>
  <si>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</si>
  <si>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</si>
  <si>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</si>
  <si>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</si>
  <si>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</si>
  <si>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</si>
  <si>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</si>
  <si>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</si>
  <si>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</si>
  <si>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</si>
  <si>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</si>
  <si>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</si>
  <si>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</si>
  <si>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</si>
  <si>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</si>
  <si>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</si>
  <si>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</si>
  <si>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</si>
  <si>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</si>
  <si>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</si>
  <si>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</si>
  <si>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</si>
  <si>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</si>
  <si>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</si>
  <si>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</si>
  <si>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</si>
  <si>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</si>
  <si>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</si>
  <si>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</si>
  <si>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</si>
  <si>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</si>
  <si>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</si>
  <si>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</si>
  <si>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</si>
  <si>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</si>
  <si>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</si>
  <si>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</si>
  <si>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</si>
  <si>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</si>
  <si>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</si>
  <si>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</si>
  <si>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</si>
  <si>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</si>
  <si>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</si>
  <si>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</si>
  <si>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</si>
  <si>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</si>
  <si>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</si>
  <si>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</si>
  <si>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</si>
  <si>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</si>
  <si>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</si>
  <si>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</si>
  <si>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</si>
  <si>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</si>
  <si>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</si>
  <si>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</si>
  <si>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</si>
  <si>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</si>
  <si>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</si>
  <si>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</si>
  <si>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</si>
  <si>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</si>
  <si>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</si>
  <si>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</si>
  <si>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</si>
  <si>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</si>
  <si>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</si>
  <si>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</si>
  <si>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</si>
  <si>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</si>
  <si>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</si>
  <si>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</si>
  <si>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</si>
  <si>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</si>
  <si>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</si>
  <si>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</si>
  <si>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</si>
  <si>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</si>
  <si>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</si>
  <si>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</si>
  <si>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</si>
  <si>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</si>
  <si>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</si>
  <si>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</si>
  <si>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</si>
  <si>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</si>
  <si>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</si>
  <si>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</si>
  <si>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</si>
  <si>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</si>
  <si>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</si>
  <si>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</si>
  <si>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</si>
  <si>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</si>
  <si>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</si>
  <si>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</si>
  <si>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</si>
  <si>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</si>
  <si>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</si>
  <si>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</si>
  <si>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</si>
  <si>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</si>
  <si>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</si>
  <si>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</si>
  <si>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</si>
  <si>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</si>
  <si>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</si>
  <si>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</si>
  <si>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</si>
  <si>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</si>
  <si>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</si>
  <si>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</si>
  <si>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</si>
  <si>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</si>
  <si>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</si>
  <si>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</si>
  <si>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</si>
  <si>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</si>
  <si>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</si>
  <si>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</si>
  <si>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</si>
  <si>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</si>
  <si>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</si>
  <si>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</si>
  <si>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</si>
  <si>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</si>
  <si>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</si>
  <si>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</si>
  <si>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</si>
  <si>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</si>
  <si>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</si>
  <si>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</si>
  <si>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</si>
  <si>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</si>
  <si>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</si>
  <si>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</si>
  <si>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</si>
  <si>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</si>
  <si>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</si>
  <si>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</si>
  <si>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</si>
  <si>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</si>
  <si>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</si>
  <si>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</si>
  <si>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</si>
  <si>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</si>
  <si>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</si>
  <si>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</si>
  <si>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</si>
  <si>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</si>
  <si>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</si>
  <si>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</si>
  <si>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</si>
  <si>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</si>
  <si>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</si>
  <si>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</si>
  <si>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</si>
  <si>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</si>
  <si>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</si>
  <si>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</si>
  <si>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</si>
  <si>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</si>
  <si>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</si>
  <si>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</si>
  <si>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</si>
  <si>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</si>
  <si>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</si>
  <si>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</si>
  <si>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</si>
  <si>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</si>
  <si>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</si>
  <si>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</si>
  <si>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</si>
  <si>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</si>
  <si>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</si>
  <si>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</si>
  <si>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</si>
  <si>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</si>
  <si>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</si>
  <si>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</si>
  <si>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</si>
  <si>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</si>
  <si>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</si>
  <si>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</si>
  <si>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</si>
  <si>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</si>
  <si>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</si>
  <si>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</si>
  <si>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</si>
  <si>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</si>
  <si>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</si>
  <si>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</si>
  <si>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</si>
  <si>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</si>
  <si>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</si>
  <si>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</si>
  <si>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</si>
  <si>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</si>
  <si>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</si>
  <si>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</si>
  <si>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</si>
  <si>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</si>
  <si>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</si>
  <si>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</si>
  <si>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</si>
  <si>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</si>
  <si>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</si>
  <si>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</si>
  <si>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</si>
  <si>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</si>
  <si>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</si>
  <si>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</si>
  <si>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</si>
  <si>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</si>
  <si>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</si>
  <si>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</si>
  <si>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</si>
  <si>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</si>
  <si>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</si>
  <si>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</si>
  <si>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</si>
  <si>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</si>
  <si>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</si>
  <si>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</si>
  <si>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</si>
  <si>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</si>
  <si>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</si>
  <si>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</si>
  <si>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</si>
  <si>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</si>
  <si>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</si>
  <si>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</si>
  <si>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</si>
  <si>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</si>
  <si>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</si>
  <si>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</si>
  <si>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</si>
  <si>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</si>
  <si>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</si>
  <si>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</si>
  <si>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</si>
  <si>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</si>
  <si>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</si>
  <si>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</si>
  <si>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</si>
  <si>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</si>
  <si>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</si>
  <si>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</si>
  <si>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</si>
  <si>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</si>
  <si>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</si>
  <si>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</si>
  <si>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</si>
  <si>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</si>
  <si>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</si>
  <si>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</si>
  <si>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</si>
  <si>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</si>
  <si>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</si>
  <si>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</si>
  <si>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</si>
  <si>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</si>
  <si>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</si>
  <si>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</si>
  <si>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</si>
  <si>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</si>
  <si>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</si>
  <si>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</si>
  <si>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</si>
  <si>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</si>
  <si>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</si>
  <si>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</si>
  <si>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</si>
  <si>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</si>
  <si>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</si>
  <si>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</si>
  <si>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</si>
  <si>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</si>
  <si>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</si>
  <si>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</si>
  <si>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</si>
  <si>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</si>
  <si>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</si>
  <si>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</si>
  <si>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</si>
  <si>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</si>
  <si>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</si>
  <si>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</si>
  <si>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</si>
  <si>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</si>
  <si>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</si>
  <si>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</si>
  <si>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</si>
  <si>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</si>
  <si>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</si>
  <si>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</si>
  <si>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</si>
  <si>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</si>
  <si>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</si>
  <si>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</si>
  <si>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</si>
  <si>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</si>
  <si>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</si>
  <si>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</si>
  <si>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</si>
  <si>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</si>
  <si>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</si>
  <si>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</si>
  <si>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</si>
  <si>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</si>
  <si>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</si>
  <si>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</si>
  <si>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</si>
  <si>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</si>
  <si>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</si>
  <si>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</si>
  <si>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</si>
  <si>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</si>
  <si>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</si>
  <si>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</si>
  <si>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</si>
  <si>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</si>
  <si>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</si>
  <si>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</si>
  <si>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</si>
  <si>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</si>
  <si>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</si>
  <si>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</si>
  <si>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</si>
  <si>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</si>
  <si>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</si>
  <si>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</si>
  <si>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</si>
  <si>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</si>
  <si>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</si>
  <si>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</si>
  <si>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</si>
  <si>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</si>
  <si>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</si>
  <si>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</si>
  <si>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</si>
  <si>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</si>
  <si>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</si>
  <si>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</si>
  <si>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</si>
  <si>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</si>
  <si>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</si>
  <si>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</si>
  <si>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</si>
  <si>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</si>
  <si>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</si>
  <si>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</si>
  <si>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</si>
  <si>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</si>
  <si>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</si>
  <si>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</si>
  <si>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</si>
  <si>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</si>
  <si>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</si>
  <si>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</si>
  <si>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</si>
  <si>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</si>
  <si>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</si>
  <si>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</si>
  <si>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</si>
  <si>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</si>
  <si>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</si>
  <si>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</si>
  <si>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</si>
  <si>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</si>
  <si>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</si>
  <si>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</si>
  <si>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</si>
  <si>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</si>
  <si>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</si>
  <si>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</si>
  <si>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</si>
  <si>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</si>
  <si>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</si>
  <si>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</si>
  <si>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</si>
  <si>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</si>
  <si>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</si>
  <si>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</si>
  <si>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</si>
  <si>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</si>
  <si>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</si>
  <si>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</si>
  <si>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</si>
  <si>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</si>
  <si>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</si>
  <si>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</si>
  <si>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</si>
  <si>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</si>
  <si>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</si>
  <si>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</si>
  <si>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</si>
  <si>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</si>
  <si>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</si>
  <si>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</si>
  <si>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</si>
  <si>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</si>
  <si>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</si>
  <si>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</si>
  <si>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</si>
  <si>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</si>
  <si>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</si>
  <si>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</si>
  <si>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</si>
  <si>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</si>
  <si>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</si>
  <si>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</si>
  <si>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</si>
  <si>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</si>
  <si>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</si>
  <si>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</si>
  <si>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</si>
  <si>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</si>
  <si>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</si>
  <si>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</si>
  <si>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</si>
  <si>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</si>
  <si>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</si>
  <si>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</si>
  <si>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</si>
  <si>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</si>
  <si>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</si>
  <si>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</si>
  <si>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</si>
  <si>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</si>
  <si>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</si>
  <si>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</si>
  <si>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</si>
  <si>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</si>
  <si>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</si>
  <si>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</si>
  <si>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</si>
  <si>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</si>
  <si>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</si>
  <si>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</si>
  <si>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</si>
  <si>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</si>
  <si>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</si>
  <si>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</si>
  <si>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</si>
  <si>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</si>
  <si>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</si>
  <si>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</si>
  <si>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</si>
  <si>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</si>
  <si>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</si>
  <si>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</si>
  <si>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</si>
  <si>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</si>
  <si>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</si>
  <si>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</si>
  <si>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</si>
  <si>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</si>
  <si>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</si>
  <si>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</si>
  <si>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</si>
  <si>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</si>
  <si>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</si>
  <si>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</si>
  <si>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</si>
  <si>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</si>
  <si>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</si>
  <si>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</si>
  <si>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</si>
  <si>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</si>
  <si>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</si>
  <si>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</si>
  <si>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</si>
  <si>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</si>
  <si>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</si>
  <si>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</si>
  <si>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</si>
  <si>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</si>
  <si>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</si>
  <si>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</si>
  <si>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</si>
  <si>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</si>
  <si>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</si>
  <si>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</si>
  <si>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</si>
  <si>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</si>
  <si>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</si>
  <si>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</si>
  <si>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</si>
  <si>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</si>
  <si>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</si>
  <si>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</si>
  <si>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</si>
  <si>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</si>
  <si>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</si>
  <si>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</si>
  <si>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</si>
  <si>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</si>
  <si>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</si>
  <si>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</si>
  <si>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</si>
  <si>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</si>
  <si>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</si>
  <si>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</si>
  <si>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</si>
  <si>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</si>
  <si>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</si>
  <si>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</si>
  <si>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</si>
  <si>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</si>
  <si>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</si>
  <si>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</si>
  <si>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</si>
  <si>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</si>
  <si>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</si>
  <si>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</si>
  <si>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</si>
  <si>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</si>
  <si>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</si>
  <si>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</si>
  <si>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</si>
  <si>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</si>
  <si>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</si>
  <si>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</si>
  <si>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</si>
  <si>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</si>
  <si>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</si>
  <si>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</si>
  <si>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</si>
  <si>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</si>
  <si>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</si>
  <si>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</si>
  <si>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</si>
  <si>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</si>
  <si>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</si>
  <si>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</si>
  <si>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</si>
  <si>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</si>
  <si>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</si>
  <si>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</si>
  <si>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</si>
  <si>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</si>
  <si>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</si>
  <si>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</si>
  <si>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</si>
  <si>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</si>
  <si>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</si>
  <si>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</si>
  <si>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</si>
  <si>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</si>
  <si>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</si>
  <si>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</si>
  <si>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</si>
  <si>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</si>
  <si>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</si>
  <si>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</si>
  <si>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</si>
  <si>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</si>
  <si>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</si>
  <si>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</si>
  <si>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</si>
  <si>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</si>
  <si>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</si>
  <si>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</si>
  <si>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</si>
  <si>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</si>
  <si>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</si>
  <si>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</si>
  <si>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</si>
  <si>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</si>
  <si>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</si>
  <si>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</si>
  <si>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</si>
  <si>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</si>
  <si>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</si>
  <si>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</si>
  <si>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</si>
  <si>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</si>
  <si>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</si>
  <si>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</si>
  <si>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</si>
  <si>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</si>
  <si>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</si>
  <si>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</si>
  <si>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</si>
  <si>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</si>
  <si>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</si>
  <si>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</si>
  <si>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</si>
  <si>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</si>
  <si>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</si>
  <si>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</si>
  <si>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</si>
  <si>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</si>
  <si>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</si>
  <si>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</si>
  <si>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</si>
  <si>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</si>
  <si>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</si>
  <si>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</si>
  <si>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</si>
  <si>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</si>
  <si>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</si>
  <si>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</si>
  <si>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</si>
  <si>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</si>
  <si>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</si>
  <si>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</si>
  <si>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</si>
  <si>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</si>
  <si>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</si>
  <si>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</si>
  <si>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</si>
  <si>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</si>
  <si>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</si>
  <si>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</si>
  <si>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</si>
  <si>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</si>
  <si>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</si>
  <si>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</si>
  <si>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</si>
  <si>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</si>
  <si>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</si>
  <si>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</si>
  <si>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</si>
  <si>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</si>
  <si>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</si>
  <si>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</si>
  <si>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</si>
  <si>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</si>
  <si>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</si>
  <si>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</si>
  <si>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</si>
  <si>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</si>
  <si>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</si>
  <si>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</si>
  <si>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</si>
  <si>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</si>
  <si>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</si>
  <si>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</si>
  <si>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</si>
  <si>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</si>
  <si>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</si>
  <si>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</si>
  <si>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</si>
  <si>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</si>
  <si>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</si>
  <si>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</si>
  <si>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</si>
  <si>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</si>
  <si>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</si>
  <si>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</si>
  <si>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</si>
  <si>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</si>
  <si>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</si>
  <si>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</si>
  <si>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</si>
  <si>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</si>
  <si>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</si>
  <si>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</si>
  <si>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</si>
  <si>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</si>
  <si>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</si>
  <si>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</si>
  <si>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</si>
  <si>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</si>
  <si>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</si>
  <si>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</si>
  <si>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</si>
  <si>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</si>
  <si>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</si>
  <si>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</si>
  <si>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</si>
  <si>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</si>
  <si>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</si>
  <si>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</si>
  <si>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</si>
  <si>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</si>
  <si>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</si>
  <si>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</si>
  <si>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</si>
  <si>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</si>
  <si>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</si>
  <si>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</si>
  <si>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</si>
  <si>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</si>
  <si>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</si>
  <si>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</si>
  <si>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</si>
  <si>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</si>
  <si>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</si>
  <si>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</si>
  <si>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</si>
  <si>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</si>
  <si>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</si>
  <si>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</si>
  <si>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</si>
  <si>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</si>
  <si>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</si>
  <si>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</si>
  <si>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</si>
  <si>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</si>
  <si>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</si>
  <si>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</si>
  <si>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</si>
  <si>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</si>
  <si>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</si>
  <si>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</si>
  <si>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</si>
  <si>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</si>
  <si>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</si>
  <si>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</si>
  <si>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</si>
  <si>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</si>
  <si>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</si>
  <si>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</si>
  <si>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</si>
  <si>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</si>
  <si>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</si>
  <si>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</si>
  <si>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</si>
  <si>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</si>
  <si>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</si>
  <si>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</si>
  <si>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</si>
  <si>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</si>
  <si>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</si>
  <si>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</si>
  <si>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</si>
  <si>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</si>
  <si>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</si>
  <si>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</si>
  <si>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</si>
  <si>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</si>
  <si>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</si>
  <si>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</si>
  <si>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</si>
  <si>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</si>
  <si>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</si>
  <si>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</si>
  <si>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</si>
  <si>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</si>
  <si>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</si>
  <si>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</si>
  <si>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</si>
  <si>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</si>
  <si>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</si>
  <si>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</si>
  <si>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</si>
  <si>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</si>
  <si>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</si>
  <si>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</si>
  <si>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</si>
  <si>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</si>
  <si>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</si>
  <si>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</si>
  <si>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</si>
  <si>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</si>
  <si>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</si>
  <si>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</si>
  <si>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</si>
  <si>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</si>
  <si>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</si>
  <si>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</si>
  <si>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</si>
  <si>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</si>
  <si>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</si>
  <si>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</si>
  <si>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</si>
  <si>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</si>
  <si>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</si>
  <si>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</si>
  <si>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</si>
  <si>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</si>
  <si>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</si>
  <si>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</si>
  <si>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</si>
  <si>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</si>
  <si>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</si>
  <si>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</si>
  <si>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</si>
  <si>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</si>
  <si>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</si>
  <si>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</si>
  <si>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</si>
  <si>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</si>
  <si>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</si>
  <si>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</si>
  <si>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</si>
  <si>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</si>
  <si>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</si>
  <si>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</si>
  <si>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</si>
  <si>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</si>
  <si>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</si>
  <si>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</si>
  <si>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</si>
  <si>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</si>
  <si>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</si>
  <si>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</si>
  <si>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</si>
  <si>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</si>
  <si>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</si>
  <si>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</si>
  <si>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</si>
  <si>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</si>
  <si>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</si>
  <si>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</si>
  <si>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</si>
  <si>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</si>
  <si>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</si>
  <si>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</si>
  <si>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</si>
  <si>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</si>
  <si>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</si>
  <si>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</si>
  <si>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</si>
  <si>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</si>
  <si>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</si>
  <si>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</si>
  <si>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</si>
  <si>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</si>
  <si>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</si>
  <si>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</si>
  <si>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</si>
  <si>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</si>
  <si>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</si>
  <si>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</si>
  <si>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</si>
  <si>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</si>
  <si>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</si>
  <si>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</si>
  <si>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</si>
  <si>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</si>
  <si>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</si>
  <si>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</si>
  <si>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</si>
  <si>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</si>
  <si>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</si>
  <si>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</si>
  <si>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</si>
  <si>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</si>
  <si>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</si>
  <si>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</si>
  <si>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</si>
  <si>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</si>
  <si>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</si>
  <si>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</si>
  <si>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</si>
  <si>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</si>
  <si>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</si>
  <si>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</si>
  <si>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</si>
  <si>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</si>
  <si>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</si>
  <si>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</si>
  <si>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</si>
  <si>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</si>
  <si>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</si>
  <si>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</si>
  <si>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</si>
  <si>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</si>
  <si>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</si>
  <si>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</si>
  <si>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</si>
  <si>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</si>
  <si>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</si>
  <si>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</si>
  <si>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</si>
  <si>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</si>
  <si>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</si>
  <si>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</si>
  <si>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</si>
  <si>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</si>
  <si>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</si>
  <si>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</si>
  <si>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</si>
  <si>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</si>
  <si>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</si>
  <si>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</si>
  <si>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</si>
  <si>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</si>
  <si>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</si>
  <si>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</si>
  <si>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</si>
  <si>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</si>
  <si>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</si>
  <si>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</si>
  <si>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</si>
  <si>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</si>
  <si>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</si>
  <si>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</si>
  <si>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</si>
  <si>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</si>
  <si>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</si>
  <si>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</si>
  <si>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</si>
  <si>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</si>
  <si>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</si>
  <si>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</si>
  <si>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</si>
  <si>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</si>
  <si>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</si>
  <si>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</si>
  <si>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</si>
  <si>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</si>
  <si>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</si>
  <si>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</si>
  <si>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</si>
  <si>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</si>
  <si>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</si>
  <si>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</si>
  <si>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</si>
  <si>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</si>
  <si>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</si>
  <si>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</si>
  <si>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</si>
  <si>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</si>
  <si>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</si>
  <si>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</si>
  <si>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</si>
  <si>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</si>
  <si>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</si>
  <si>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</si>
  <si>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</si>
  <si>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</si>
  <si>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</si>
  <si>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</si>
  <si>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</si>
  <si>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</si>
  <si>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</si>
  <si>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</si>
  <si>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</si>
  <si>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</si>
  <si>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</si>
  <si>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</si>
  <si>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</si>
  <si>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</si>
  <si>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</si>
  <si>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</si>
  <si>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</si>
  <si>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</si>
  <si>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</si>
  <si>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</si>
  <si>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</si>
  <si>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</si>
  <si>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</si>
  <si>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</si>
  <si>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</si>
  <si>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</si>
  <si>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</si>
  <si>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</si>
  <si>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</si>
  <si>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</si>
  <si>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</si>
  <si>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</si>
  <si>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</si>
  <si>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</si>
  <si>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</si>
  <si>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</si>
  <si>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</si>
  <si>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</si>
  <si>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</si>
  <si>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</si>
  <si>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</si>
  <si>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</si>
  <si>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</si>
  <si>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</si>
  <si>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</si>
  <si>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</si>
  <si>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</si>
  <si>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</si>
  <si>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</si>
  <si>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</si>
  <si>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</si>
  <si>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</si>
  <si>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</si>
  <si>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</si>
  <si>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</si>
  <si>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</si>
  <si>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</si>
  <si>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</si>
  <si>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</si>
  <si>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</si>
  <si>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</si>
  <si>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</si>
  <si>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</si>
  <si>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</si>
  <si>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</si>
  <si>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</si>
  <si>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</si>
  <si>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</si>
  <si>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</si>
  <si>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</si>
  <si>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</si>
  <si>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</si>
  <si>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</si>
  <si>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</si>
  <si>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</si>
  <si>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</si>
  <si>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</si>
  <si>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</si>
  <si>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</si>
  <si>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</si>
  <si>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</si>
  <si>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</si>
  <si>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</si>
  <si>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</si>
  <si>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</si>
  <si>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</si>
  <si>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</si>
  <si>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</si>
  <si>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</si>
  <si>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</si>
  <si>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</si>
  <si>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</si>
  <si>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</si>
  <si>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</si>
  <si>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</si>
  <si>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</si>
  <si>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</si>
  <si>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</si>
  <si>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</si>
  <si>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</si>
  <si>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</si>
  <si>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</si>
  <si>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</si>
  <si>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</si>
  <si>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</si>
  <si>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</si>
  <si>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</si>
  <si>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</si>
  <si>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</si>
  <si>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</si>
  <si>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</si>
  <si>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</si>
  <si>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</si>
  <si>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</si>
  <si>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</si>
  <si>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</si>
  <si>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</si>
  <si>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</si>
  <si>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</si>
  <si>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</si>
  <si>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</si>
  <si>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</si>
  <si>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</si>
  <si>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</si>
  <si>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</si>
  <si>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</si>
  <si>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</si>
  <si>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</si>
  <si>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</si>
  <si>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</si>
  <si>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</si>
  <si>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</si>
  <si>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</si>
  <si>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</si>
  <si>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</si>
  <si>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</si>
  <si>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</si>
  <si>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</si>
  <si>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</si>
  <si>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</si>
  <si>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</si>
  <si>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</si>
  <si>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</si>
  <si>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</si>
  <si>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</si>
  <si>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</si>
  <si>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</si>
  <si>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</si>
  <si>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</si>
  <si>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</si>
  <si>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</si>
  <si>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</si>
  <si>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</si>
  <si>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</si>
  <si>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</si>
  <si>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</si>
  <si>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</si>
  <si>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</si>
  <si>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</si>
  <si>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</si>
  <si>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</si>
  <si>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</si>
  <si>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</si>
  <si>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</si>
  <si>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</si>
  <si>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</si>
  <si>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</si>
  <si>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</si>
  <si>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</si>
  <si>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</si>
  <si>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</si>
  <si>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</si>
  <si>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</si>
  <si>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</si>
  <si>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</si>
  <si>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</si>
  <si>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</si>
  <si>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</si>
  <si>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</si>
  <si>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</si>
  <si>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</si>
  <si>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</si>
  <si>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</si>
  <si>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</si>
  <si>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</si>
  <si>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</si>
  <si>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</si>
  <si>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</si>
  <si>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</si>
  <si>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</si>
  <si>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</si>
  <si>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</si>
  <si>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</si>
  <si>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</si>
  <si>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</si>
  <si>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</si>
  <si>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</si>
  <si>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</si>
  <si>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</si>
  <si>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</si>
  <si>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</si>
  <si>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</si>
  <si>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</si>
  <si>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</si>
  <si>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</si>
  <si>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</si>
  <si>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</si>
  <si>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</si>
  <si>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</si>
  <si>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</si>
  <si>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</si>
  <si>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</si>
  <si>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</si>
  <si>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</si>
  <si>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</si>
  <si>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</si>
  <si>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</si>
  <si>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</si>
  <si>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</si>
  <si>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</si>
  <si>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</si>
  <si>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</si>
  <si>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</si>
  <si>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</si>
  <si>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</si>
  <si>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</si>
  <si>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</si>
  <si>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</si>
  <si>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</si>
  <si>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</si>
  <si>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</si>
  <si>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</si>
  <si>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</si>
  <si>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</si>
  <si>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</si>
  <si>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</si>
  <si>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</si>
  <si>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</si>
  <si>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</si>
  <si>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</si>
  <si>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</si>
  <si>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</si>
  <si>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</si>
  <si>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</si>
  <si>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</si>
  <si>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</si>
  <si>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</si>
  <si>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</si>
  <si>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</si>
  <si>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</si>
  <si>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</si>
  <si>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</si>
  <si>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</si>
  <si>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</si>
  <si>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</si>
  <si>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</si>
  <si>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</si>
  <si>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</si>
  <si>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</si>
  <si>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</si>
  <si>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</si>
  <si>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</si>
  <si>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</si>
  <si>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</si>
  <si>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</si>
  <si>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</si>
  <si>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</si>
  <si>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</si>
  <si>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</si>
  <si>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</si>
  <si>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</si>
  <si>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</si>
  <si>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</si>
  <si>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</si>
  <si>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</si>
  <si>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</si>
  <si>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</si>
  <si>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</si>
  <si>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</si>
  <si>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</si>
  <si>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</si>
  <si>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</si>
  <si>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</si>
  <si>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</si>
  <si>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</si>
  <si>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</si>
  <si>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</si>
  <si>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</si>
  <si>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</si>
  <si>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</si>
  <si>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</si>
  <si>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</si>
  <si>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</si>
  <si>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</si>
  <si>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</si>
  <si>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</si>
  <si>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</si>
  <si>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</si>
  <si>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</si>
  <si>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</si>
  <si>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</si>
  <si>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</si>
  <si>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</si>
  <si>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</si>
  <si>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</si>
  <si>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</si>
  <si>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</si>
  <si>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</si>
  <si>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</si>
  <si>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</si>
  <si>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</si>
  <si>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</si>
  <si>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</si>
  <si>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</si>
  <si>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</si>
  <si>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</si>
  <si>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</si>
  <si>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</si>
  <si>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</si>
  <si>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</si>
  <si>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</si>
  <si>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</si>
  <si>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</si>
  <si>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</si>
  <si>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</si>
  <si>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</si>
  <si>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</si>
  <si>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</si>
  <si>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</si>
  <si>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</si>
  <si>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</si>
  <si>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</si>
  <si>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</si>
  <si>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</si>
  <si>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</si>
  <si>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</si>
  <si>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</si>
  <si>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</si>
  <si>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</si>
  <si>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</si>
  <si>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</si>
  <si>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</si>
  <si>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</si>
  <si>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</si>
  <si>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</si>
  <si>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</si>
  <si>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</si>
  <si>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</si>
  <si>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</si>
  <si>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</si>
  <si>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</si>
  <si>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</si>
  <si>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</si>
  <si>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</si>
  <si>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</si>
  <si>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</si>
  <si>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</si>
  <si>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</si>
  <si>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</si>
  <si>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</si>
  <si>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</si>
  <si>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</si>
  <si>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</si>
  <si>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</si>
  <si>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</si>
  <si>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</si>
  <si>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</si>
  <si>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</si>
  <si>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</si>
  <si>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</si>
  <si>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</si>
  <si>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</si>
  <si>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</si>
  <si>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</si>
  <si>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</si>
  <si>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</si>
  <si>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</si>
  <si>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</si>
  <si>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</si>
  <si>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</si>
  <si>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</si>
  <si>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</si>
  <si>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</si>
  <si>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</si>
  <si>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</si>
  <si>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</si>
  <si>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</si>
  <si>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</si>
  <si>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</si>
  <si>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</si>
  <si>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</si>
  <si>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</si>
  <si>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</si>
  <si>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</si>
  <si>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</si>
  <si>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</si>
  <si>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</si>
  <si>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</si>
  <si>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</si>
  <si>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</si>
  <si>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</si>
  <si>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</si>
  <si>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</si>
  <si>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</si>
  <si>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</si>
  <si>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</si>
  <si>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</si>
  <si>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</si>
  <si>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</si>
  <si>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</si>
  <si>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</si>
  <si>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</si>
  <si>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</si>
  <si>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</si>
  <si>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</si>
  <si>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</si>
  <si>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</si>
  <si>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</si>
  <si>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</si>
  <si>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</si>
  <si>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</si>
  <si>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</si>
  <si>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</si>
  <si>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</si>
  <si>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</si>
  <si>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</si>
  <si>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</si>
  <si>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</si>
  <si>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</si>
  <si>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</si>
  <si>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</si>
  <si>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</si>
  <si>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</si>
  <si>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</si>
  <si>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</si>
  <si>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</si>
  <si>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</si>
  <si>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</si>
  <si>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</si>
  <si>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</si>
  <si>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</si>
  <si>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</si>
  <si>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</si>
  <si>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</si>
  <si>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</si>
  <si>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</si>
  <si>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</si>
  <si>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</si>
  <si>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</si>
  <si>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</si>
  <si>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</si>
  <si>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</si>
  <si>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</si>
  <si>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</si>
  <si>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</si>
  <si>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</si>
  <si>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</si>
  <si>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</si>
  <si>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</si>
  <si>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</si>
  <si>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</si>
  <si>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</si>
  <si>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</si>
  <si>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</si>
  <si>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</si>
  <si>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</si>
  <si>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</si>
  <si>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</si>
  <si>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</si>
  <si>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</si>
  <si>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</si>
  <si>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</si>
  <si>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</si>
  <si>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</si>
  <si>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</si>
  <si>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</si>
  <si>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</si>
  <si>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</si>
  <si>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</si>
  <si>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</si>
  <si>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</si>
  <si>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</si>
  <si>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</si>
  <si>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</si>
  <si>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</si>
  <si>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</si>
  <si>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</si>
  <si>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</si>
  <si>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</si>
  <si>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</si>
  <si>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</si>
  <si>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</si>
  <si>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</si>
  <si>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</si>
  <si>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</si>
  <si>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</si>
  <si>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</si>
  <si>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</si>
  <si>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</si>
  <si>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</si>
  <si>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</si>
  <si>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</si>
  <si>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</si>
  <si>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</si>
  <si>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</si>
  <si>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</si>
  <si>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</si>
  <si>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</si>
  <si>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</si>
  <si>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</si>
  <si>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</si>
  <si>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</si>
  <si>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</si>
  <si>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</si>
  <si>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</si>
  <si>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</si>
  <si>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</si>
  <si>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</si>
  <si>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</si>
  <si>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</si>
  <si>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</si>
  <si>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</si>
  <si>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</si>
  <si>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</si>
  <si>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</si>
  <si>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</si>
  <si>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</si>
  <si>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</si>
  <si>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</si>
  <si>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</si>
  <si>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</si>
  <si>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</si>
  <si>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</si>
  <si>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</si>
  <si>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</si>
  <si>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</si>
  <si>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</si>
  <si>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</si>
  <si>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</si>
  <si>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</si>
  <si>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</si>
  <si>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</si>
  <si>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</si>
  <si>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</si>
  <si>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</si>
  <si>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</si>
  <si>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</si>
  <si>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</si>
  <si>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</si>
  <si>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</si>
  <si>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</si>
  <si>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</si>
  <si>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</si>
  <si>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</si>
  <si>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</si>
  <si>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</si>
  <si>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</si>
  <si>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</si>
  <si>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</si>
  <si>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</si>
  <si>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</si>
  <si>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</si>
  <si>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</si>
  <si>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</si>
  <si>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</si>
  <si>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</si>
  <si>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</si>
  <si>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</si>
  <si>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</si>
  <si>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</si>
  <si>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</si>
  <si>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</si>
  <si>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</si>
  <si>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</si>
  <si>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</si>
  <si>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</si>
  <si>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</si>
  <si>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</si>
  <si>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</si>
  <si>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</si>
  <si>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</si>
  <si>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</si>
  <si>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</si>
  <si>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</si>
  <si>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</si>
  <si>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</si>
  <si>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</si>
  <si>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</si>
  <si>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</si>
  <si>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</si>
  <si>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</si>
  <si>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</si>
  <si>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</si>
  <si>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</si>
  <si>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</si>
  <si>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</si>
  <si>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</si>
  <si>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</si>
  <si>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</si>
  <si>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</si>
  <si>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</si>
  <si>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</si>
  <si>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</si>
  <si>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</si>
  <si>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</si>
  <si>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</si>
  <si>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</si>
  <si>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</si>
  <si>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</si>
  <si>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</si>
  <si>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</si>
  <si>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</si>
  <si>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</si>
  <si>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</si>
  <si>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</si>
  <si>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</si>
  <si>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</si>
  <si>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</si>
  <si>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</si>
  <si>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</si>
  <si>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</si>
  <si>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</si>
  <si>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</si>
  <si>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</si>
  <si>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</si>
  <si>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</si>
  <si>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</si>
  <si>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</si>
  <si>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</si>
  <si>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</si>
  <si>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</si>
  <si>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</si>
  <si>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</si>
  <si>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</si>
  <si>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</si>
  <si>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</si>
  <si>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</si>
  <si>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</si>
  <si>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</si>
  <si>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</si>
  <si>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</si>
  <si>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</si>
  <si>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</si>
  <si>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</si>
  <si>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</si>
  <si>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</si>
  <si>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</si>
  <si>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</si>
  <si>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</si>
  <si>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</si>
  <si>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</si>
  <si>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</si>
  <si>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</si>
  <si>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</si>
  <si>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</si>
  <si>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</si>
  <si>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</si>
  <si>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</si>
  <si>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</si>
  <si>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</si>
  <si>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</si>
  <si>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</si>
  <si>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</si>
  <si>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</si>
  <si>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</si>
  <si>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</si>
  <si>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</si>
  <si>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</si>
  <si>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</si>
  <si>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</si>
  <si>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</si>
  <si>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</si>
  <si>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</si>
  <si>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</si>
  <si>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</si>
  <si>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</si>
  <si>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</si>
  <si>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</si>
  <si>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</si>
  <si>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</si>
  <si>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</si>
  <si>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</si>
  <si>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</si>
  <si>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</si>
  <si>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</si>
  <si>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</si>
  <si>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</si>
  <si>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</si>
  <si>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</si>
  <si>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</si>
  <si>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</si>
  <si>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</si>
  <si>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</si>
  <si>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</si>
  <si>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</si>
  <si>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</si>
  <si>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</si>
  <si>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</si>
  <si>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</si>
  <si>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</si>
  <si>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</si>
  <si>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</si>
  <si>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</si>
  <si>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</si>
  <si>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</si>
  <si>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</si>
  <si>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</si>
  <si>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</si>
  <si>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</si>
  <si>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</si>
  <si>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</si>
  <si>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</si>
  <si>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</si>
  <si>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</si>
  <si>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</si>
  <si>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</si>
  <si>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</si>
  <si>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</si>
  <si>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</si>
  <si>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</si>
  <si>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</si>
  <si>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</si>
  <si>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</si>
  <si>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</si>
  <si>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</si>
  <si>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</si>
  <si>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</si>
  <si>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</si>
  <si>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</si>
  <si>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</si>
  <si>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</si>
  <si>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</si>
  <si>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</si>
  <si>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</si>
  <si>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</si>
  <si>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</si>
  <si>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</si>
  <si>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</si>
  <si>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</si>
  <si>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</si>
  <si>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</si>
  <si>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</si>
  <si>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</si>
  <si>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</si>
  <si>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</si>
  <si>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</si>
  <si>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</si>
  <si>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</si>
  <si>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</si>
  <si>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</si>
  <si>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</si>
  <si>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</si>
  <si>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</si>
  <si>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</si>
  <si>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</si>
  <si>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</si>
  <si>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</si>
  <si>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</si>
  <si>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</si>
  <si>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</si>
  <si>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</si>
  <si>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</si>
  <si>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</si>
  <si>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</si>
  <si>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</si>
  <si>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</si>
  <si>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</si>
  <si>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</si>
  <si>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</si>
  <si>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</si>
  <si>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</si>
  <si>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</si>
  <si>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</si>
  <si>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</si>
  <si>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</si>
  <si>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</si>
  <si>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</si>
  <si>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</si>
  <si>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</si>
  <si>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</si>
  <si>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</si>
  <si>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</si>
  <si>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</si>
  <si>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</si>
  <si>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</si>
  <si>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</si>
  <si>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</si>
  <si>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</si>
  <si>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</si>
  <si>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</si>
  <si>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</si>
  <si>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</si>
  <si>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</si>
  <si>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</si>
  <si>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</si>
  <si>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</si>
  <si>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</si>
  <si>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</si>
  <si>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</si>
  <si>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</si>
  <si>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</si>
  <si>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</si>
  <si>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</si>
  <si>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</si>
  <si>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</si>
  <si>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</si>
  <si>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</si>
  <si>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</si>
  <si>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</si>
  <si>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</si>
  <si>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</si>
  <si>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</si>
  <si>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</si>
  <si>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</si>
  <si>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</si>
  <si>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</si>
  <si>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</si>
  <si>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</si>
  <si>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</si>
  <si>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</si>
  <si>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</si>
  <si>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</si>
  <si>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</si>
  <si>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</si>
  <si>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</si>
  <si>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</si>
  <si>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</si>
  <si>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</si>
  <si>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</si>
  <si>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</si>
  <si>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</si>
  <si>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</si>
  <si>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</si>
  <si>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</si>
  <si>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</si>
  <si>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</si>
  <si>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</si>
  <si>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</si>
  <si>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</si>
  <si>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</si>
  <si>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</si>
  <si>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</si>
  <si>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</si>
  <si>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</si>
  <si>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</si>
  <si>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</si>
  <si>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</si>
  <si>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</si>
  <si>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</si>
  <si>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</si>
  <si>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</si>
  <si>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</si>
  <si>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</si>
  <si>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</si>
  <si>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</si>
  <si>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</si>
  <si>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</si>
  <si>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</si>
  <si>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</si>
  <si>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</si>
  <si>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</si>
  <si>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</si>
  <si>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</si>
  <si>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</si>
  <si>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</si>
  <si>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</si>
  <si>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</si>
  <si>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</si>
  <si>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</si>
  <si>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</si>
  <si>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</si>
  <si>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</si>
  <si>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</si>
  <si>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</si>
  <si>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</si>
  <si>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</si>
  <si>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</si>
  <si>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</si>
  <si>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</si>
  <si>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</si>
  <si>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</si>
  <si>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</si>
  <si>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</si>
  <si>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</si>
  <si>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</si>
  <si>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</si>
  <si>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</si>
  <si>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</si>
  <si>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</si>
  <si>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</si>
  <si>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</si>
  <si>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</si>
  <si>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</si>
  <si>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</si>
  <si>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</si>
  <si>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</si>
  <si>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</si>
  <si>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</si>
  <si>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</si>
  <si>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</si>
  <si>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</si>
  <si>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</si>
  <si>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</si>
  <si>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</si>
  <si>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</si>
  <si>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</si>
  <si>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</si>
  <si>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</si>
  <si>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</si>
  <si>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</si>
  <si>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</si>
  <si>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</si>
  <si>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</si>
  <si>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</si>
  <si>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</si>
  <si>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</si>
  <si>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</si>
  <si>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</si>
  <si>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</si>
  <si>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</si>
  <si>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</si>
  <si>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</si>
  <si>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</si>
  <si>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</si>
  <si>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</si>
  <si>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</si>
  <si>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</si>
  <si>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</si>
  <si>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</si>
  <si>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</si>
  <si>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</si>
  <si>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</si>
  <si>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</si>
  <si>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</si>
  <si>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</si>
  <si>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</si>
  <si>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</si>
  <si>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</si>
  <si>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</si>
  <si>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</si>
  <si>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</si>
  <si>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</si>
  <si>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</si>
  <si>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</si>
  <si>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</si>
  <si>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</si>
  <si>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</si>
  <si>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</si>
  <si>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</si>
  <si>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</si>
  <si>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</si>
  <si>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</si>
  <si>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</si>
  <si>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</si>
  <si>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</si>
  <si>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</si>
  <si>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</si>
  <si>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</si>
  <si>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</si>
  <si>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</si>
  <si>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</si>
  <si>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</si>
  <si>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</si>
  <si>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</si>
  <si>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</si>
  <si>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</si>
  <si>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</si>
  <si>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</si>
  <si>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</si>
  <si>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</si>
  <si>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</si>
  <si>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</si>
  <si>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</si>
  <si>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</si>
  <si>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</si>
  <si>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</si>
  <si>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</si>
  <si>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</si>
  <si>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</si>
  <si>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</si>
  <si>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</si>
  <si>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</si>
  <si>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</si>
  <si>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</si>
  <si>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</si>
  <si>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</si>
  <si>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</si>
  <si>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</si>
  <si>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</si>
  <si>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</si>
  <si>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</si>
  <si>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</si>
  <si>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</si>
  <si>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</si>
  <si>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</si>
  <si>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</si>
  <si>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</si>
  <si>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</si>
  <si>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</si>
  <si>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</si>
  <si>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</si>
  <si>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</si>
  <si>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</si>
  <si>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</si>
  <si>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</si>
  <si>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</si>
  <si>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</si>
  <si>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</si>
  <si>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</si>
  <si>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</si>
  <si>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</si>
  <si>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</si>
  <si>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</si>
  <si>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</si>
  <si>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</si>
  <si>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</si>
  <si>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</si>
  <si>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</si>
  <si>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</si>
  <si>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</si>
  <si>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</si>
  <si>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</si>
  <si>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</si>
  <si>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</si>
  <si>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</si>
  <si>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</si>
  <si>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</si>
  <si>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</si>
  <si>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</si>
  <si>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</si>
  <si>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</si>
  <si>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</si>
  <si>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</si>
  <si>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</si>
  <si>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</si>
  <si>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</si>
  <si>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</si>
  <si>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</si>
  <si>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</si>
  <si>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</si>
  <si>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</si>
  <si>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</si>
  <si>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</si>
  <si>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</si>
  <si>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</si>
  <si>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</si>
  <si>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</si>
  <si>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</si>
  <si>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</si>
  <si>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</si>
  <si>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</si>
  <si>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</si>
  <si>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</si>
  <si>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</si>
  <si>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</si>
  <si>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</si>
  <si>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</si>
  <si>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</si>
  <si>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</si>
  <si>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</si>
  <si>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</si>
  <si>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</si>
  <si>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</si>
  <si>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</si>
  <si>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</si>
  <si>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</si>
  <si>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</si>
  <si>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</si>
  <si>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</si>
  <si>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</si>
  <si>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</si>
  <si>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</si>
  <si>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</si>
  <si>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</si>
  <si>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</si>
  <si>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</si>
  <si>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</si>
  <si>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</si>
  <si>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</si>
  <si>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</si>
  <si>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</si>
  <si>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</si>
  <si>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</si>
  <si>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</si>
  <si>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</si>
  <si>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</si>
  <si>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</si>
  <si>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</si>
  <si>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</si>
  <si>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</si>
  <si>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</si>
  <si>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</si>
  <si>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</si>
  <si>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</si>
  <si>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</si>
  <si>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</si>
  <si>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</si>
  <si>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</si>
  <si>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</si>
  <si>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</si>
  <si>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</si>
  <si>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</si>
  <si>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</si>
  <si>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</si>
  <si>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</si>
  <si>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</si>
  <si>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</si>
  <si>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</si>
  <si>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</si>
  <si>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</si>
  <si>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</si>
  <si>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</si>
  <si>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</si>
  <si>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</si>
  <si>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</si>
  <si>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</si>
  <si>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</si>
  <si>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</si>
  <si>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</si>
  <si>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</si>
  <si>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</si>
  <si>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</si>
  <si>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</si>
  <si>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</si>
  <si>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</si>
  <si>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</si>
  <si>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</si>
  <si>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</si>
  <si>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</si>
  <si>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</si>
  <si>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</si>
  <si>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</si>
  <si>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</si>
  <si>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</si>
  <si>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</si>
  <si>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</si>
  <si>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</si>
  <si>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</si>
  <si>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</si>
  <si>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</si>
  <si>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</si>
  <si>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</si>
  <si>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</si>
  <si>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</si>
  <si>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</si>
  <si>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</si>
  <si>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</si>
  <si>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</si>
  <si>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</si>
  <si>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</si>
  <si>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</si>
  <si>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</si>
  <si>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</si>
  <si>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</si>
  <si>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</si>
  <si>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</si>
  <si>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</si>
  <si>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</si>
  <si>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</si>
  <si>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</si>
  <si>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</si>
  <si>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</si>
  <si>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</si>
  <si>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</si>
  <si>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</si>
  <si>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</si>
  <si>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</si>
  <si>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</si>
  <si>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</si>
  <si>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</si>
  <si>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</si>
  <si>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</si>
  <si>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</si>
  <si>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</si>
  <si>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</si>
  <si>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</si>
  <si>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</si>
  <si>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</si>
  <si>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</si>
  <si>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</si>
  <si>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</si>
  <si>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</si>
  <si>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</si>
  <si>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</si>
  <si>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</si>
  <si>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</si>
  <si>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</si>
  <si>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</si>
  <si>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</si>
  <si>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</si>
  <si>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</si>
  <si>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</si>
  <si>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</si>
  <si>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</si>
  <si>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</si>
  <si>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</si>
  <si>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</si>
  <si>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</si>
  <si>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</si>
  <si>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</si>
  <si>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</si>
  <si>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</si>
  <si>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</si>
  <si>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</si>
  <si>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</si>
  <si>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</si>
  <si>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</si>
  <si>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</si>
  <si>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</si>
  <si>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</si>
  <si>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</si>
  <si>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</si>
  <si>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</si>
  <si>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</si>
  <si>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</si>
  <si>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</si>
  <si>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</si>
  <si>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</si>
  <si>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</si>
  <si>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</si>
  <si>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</si>
  <si>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</si>
  <si>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</si>
  <si>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</si>
  <si>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</si>
  <si>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</si>
  <si>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</si>
  <si>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</si>
  <si>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</si>
  <si>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</si>
  <si>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</si>
  <si>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</si>
  <si>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</si>
  <si>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</si>
  <si>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</si>
  <si>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</si>
  <si>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</si>
  <si>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</si>
  <si>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</si>
  <si>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</si>
  <si>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</si>
  <si>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</si>
  <si>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</si>
  <si>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</si>
  <si>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</si>
  <si>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</si>
  <si>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</si>
  <si>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</si>
  <si>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</si>
  <si>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</si>
  <si>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</si>
  <si>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</si>
  <si>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</si>
  <si>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</si>
  <si>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</si>
  <si>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</si>
  <si>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</si>
  <si>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</si>
  <si>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</si>
  <si>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</si>
  <si>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</si>
  <si>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</si>
  <si>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</si>
  <si>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</si>
  <si>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</si>
  <si>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</si>
  <si>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</si>
  <si>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</si>
  <si>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</si>
  <si>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</si>
  <si>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</si>
  <si>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</si>
  <si>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</si>
  <si>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</si>
  <si>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</si>
  <si>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</si>
  <si>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</si>
  <si>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</si>
  <si>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</si>
  <si>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</si>
  <si>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</si>
  <si>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</si>
  <si>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</si>
  <si>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</si>
  <si>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</si>
  <si>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</si>
  <si>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</si>
  <si>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</si>
  <si>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</si>
  <si>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</si>
  <si>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</si>
  <si>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</si>
  <si>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</si>
  <si>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</si>
  <si>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</si>
  <si>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</si>
  <si>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</si>
  <si>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</si>
  <si>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</si>
  <si>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</si>
  <si>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</si>
  <si>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</si>
  <si>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</si>
  <si>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</si>
  <si>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</si>
  <si>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</si>
  <si>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</si>
  <si>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</si>
  <si>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</si>
  <si>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</si>
  <si>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</si>
  <si>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</si>
  <si>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</si>
  <si>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</si>
  <si>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</si>
  <si>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</si>
  <si>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</si>
  <si>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</si>
  <si>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</si>
  <si>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</si>
  <si>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</si>
  <si>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</si>
  <si>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</si>
  <si>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</si>
  <si>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</si>
  <si>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</si>
  <si>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</si>
  <si>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</si>
  <si>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</si>
  <si>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</si>
  <si>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</si>
  <si>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</si>
  <si>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</si>
  <si>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</si>
  <si>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</si>
  <si>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</si>
  <si>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</si>
  <si>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</si>
  <si>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</si>
  <si>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</si>
  <si>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</si>
  <si>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</si>
  <si>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</si>
  <si>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</si>
  <si>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</si>
  <si>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</si>
  <si>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</si>
  <si>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</si>
  <si>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</si>
  <si>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</si>
  <si>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</si>
  <si>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</si>
  <si>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</si>
  <si>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</si>
  <si>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</si>
  <si>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</si>
  <si>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</si>
  <si>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</si>
  <si>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</si>
  <si>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</si>
  <si>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</si>
  <si>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</si>
  <si>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</si>
  <si>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</si>
  <si>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</si>
  <si>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</si>
  <si>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</si>
  <si>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</si>
  <si>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</si>
  <si>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</si>
  <si>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</si>
  <si>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</si>
  <si>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</si>
  <si>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</si>
  <si>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</si>
  <si>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</si>
  <si>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</si>
  <si>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</si>
  <si>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</si>
  <si>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</si>
  <si>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</si>
  <si>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</si>
  <si>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</si>
  <si>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</si>
  <si>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</si>
  <si>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</si>
  <si>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</si>
  <si>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</si>
  <si>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</si>
  <si>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</si>
  <si>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</si>
  <si>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</si>
  <si>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</si>
  <si>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</si>
  <si>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</si>
  <si>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</si>
  <si>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</si>
  <si>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</si>
  <si>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</si>
  <si>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</si>
  <si>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</si>
  <si>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</si>
  <si>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</si>
  <si>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</si>
  <si>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</si>
  <si>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</si>
  <si>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</si>
  <si>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</si>
  <si>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</si>
  <si>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</si>
  <si>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</si>
  <si>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</si>
  <si>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</si>
  <si>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</si>
  <si>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</si>
  <si>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</si>
  <si>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</si>
  <si>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</si>
  <si>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</si>
  <si>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</si>
  <si>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</si>
  <si>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</si>
  <si>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</si>
  <si>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</si>
  <si>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</si>
  <si>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</si>
  <si>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</si>
  <si>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</si>
  <si>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</si>
  <si>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</si>
  <si>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</si>
  <si>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</si>
  <si>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</si>
  <si>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</si>
  <si>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</si>
  <si>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</si>
  <si>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</si>
  <si>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</si>
  <si>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</si>
  <si>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</si>
  <si>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</si>
  <si>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</si>
  <si>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</si>
  <si>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</si>
  <si>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</si>
  <si>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</si>
  <si>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</si>
  <si>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</si>
  <si>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</si>
  <si>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</si>
  <si>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</si>
  <si>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</si>
  <si>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</si>
  <si>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</si>
  <si>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</si>
  <si>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</si>
  <si>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</si>
  <si>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</si>
  <si>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</si>
  <si>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</si>
  <si>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</si>
  <si>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</si>
  <si>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</si>
  <si>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</si>
  <si>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</si>
  <si>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</si>
  <si>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</si>
  <si>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</si>
  <si>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</si>
  <si>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</si>
  <si>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</si>
  <si>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</si>
  <si>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</si>
  <si>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</si>
  <si>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</si>
  <si>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</si>
  <si>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</si>
  <si>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</si>
  <si>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</si>
  <si>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</si>
  <si>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</si>
  <si>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</si>
  <si>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</si>
  <si>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</si>
  <si>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</si>
  <si>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</si>
  <si>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</si>
  <si>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</si>
  <si>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</si>
  <si>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</si>
  <si>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</si>
  <si>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</si>
  <si>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</si>
  <si>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</si>
  <si>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</si>
  <si>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</si>
  <si>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</si>
  <si>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</si>
  <si>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</si>
  <si>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</si>
  <si>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</si>
  <si>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</si>
  <si>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</si>
  <si>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</si>
  <si>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</si>
  <si>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</si>
  <si>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</si>
  <si>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</si>
  <si>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</si>
  <si>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</si>
  <si>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</si>
  <si>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</si>
  <si>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</si>
  <si>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</si>
  <si>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</si>
  <si>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</si>
  <si>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</si>
  <si>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</si>
  <si>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</si>
  <si>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</si>
  <si>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</si>
  <si>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</si>
  <si>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</si>
  <si>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</si>
  <si>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</si>
  <si>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</si>
  <si>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</si>
  <si>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</si>
  <si>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</si>
  <si>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</si>
  <si>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</si>
  <si>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</si>
  <si>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</si>
  <si>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</si>
  <si>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</si>
  <si>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</si>
  <si>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</si>
  <si>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</si>
  <si>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</si>
  <si>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</si>
  <si>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</si>
  <si>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</si>
  <si>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</si>
  <si>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</si>
  <si>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</si>
  <si>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</si>
  <si>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</si>
  <si>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</si>
  <si>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</si>
  <si>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</si>
  <si>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</si>
  <si>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</si>
  <si>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</si>
  <si>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</si>
  <si>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</si>
  <si>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</si>
  <si>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</si>
  <si>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</si>
  <si>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</si>
  <si>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</si>
  <si>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</si>
  <si>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</si>
  <si>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</si>
  <si>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</si>
  <si>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</si>
  <si>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</si>
  <si>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</si>
  <si>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</si>
  <si>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</si>
  <si>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</si>
  <si>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</si>
  <si>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</si>
  <si>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</si>
  <si>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</si>
  <si>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</si>
  <si>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</si>
  <si>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</si>
  <si>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</si>
  <si>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</si>
  <si>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</si>
  <si>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</si>
  <si>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</si>
  <si>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</si>
  <si>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</si>
  <si>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</si>
  <si>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</si>
  <si>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</si>
  <si>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</si>
  <si>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</si>
  <si>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</si>
  <si>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</si>
  <si>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</si>
  <si>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</si>
  <si>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</si>
  <si>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</si>
  <si>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</si>
  <si>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</si>
  <si>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</si>
  <si>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</si>
  <si>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</si>
  <si>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</si>
  <si>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</si>
  <si>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</si>
  <si>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</si>
  <si>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</si>
  <si>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</si>
  <si>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</si>
  <si>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</si>
  <si>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</si>
  <si>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</si>
  <si>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</si>
  <si>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</si>
  <si>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</si>
  <si>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</si>
  <si>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</si>
  <si>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</si>
  <si>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</si>
  <si>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</si>
  <si>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</si>
  <si>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</si>
  <si>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</si>
  <si>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</si>
  <si>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</si>
  <si>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</si>
  <si>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</si>
  <si>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</si>
  <si>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</si>
  <si>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</si>
  <si>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</si>
  <si>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</si>
  <si>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</si>
  <si>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</si>
  <si>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</si>
  <si>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</si>
  <si>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</si>
  <si>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</si>
  <si>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</si>
  <si>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</si>
  <si>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</si>
  <si>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</si>
  <si>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</si>
  <si>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</si>
  <si>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</si>
  <si>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</si>
  <si>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</si>
  <si>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</si>
  <si>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</si>
  <si>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</si>
  <si>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</si>
  <si>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</si>
  <si>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</si>
  <si>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</si>
  <si>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</si>
  <si>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</si>
  <si>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</si>
  <si>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</si>
  <si>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</si>
  <si>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</si>
  <si>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</si>
  <si>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</si>
  <si>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</si>
  <si>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</si>
  <si>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</si>
  <si>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</si>
  <si>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</si>
  <si>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</si>
  <si>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</si>
  <si>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</si>
  <si>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</si>
  <si>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</si>
  <si>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</si>
  <si>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</si>
  <si>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</si>
  <si>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</si>
  <si>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</si>
  <si>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</si>
  <si>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</si>
  <si>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</si>
  <si>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</si>
  <si>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</si>
  <si>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</si>
  <si>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</si>
  <si>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</si>
  <si>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</si>
  <si>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</si>
  <si>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</si>
  <si>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</si>
  <si>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</si>
  <si>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</si>
  <si>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</si>
  <si>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</si>
  <si>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</si>
  <si>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</si>
  <si>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</si>
  <si>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</si>
  <si>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</si>
  <si>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</si>
  <si>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</si>
  <si>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</si>
  <si>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</si>
  <si>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</si>
  <si>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</si>
  <si>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</si>
  <si>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</si>
  <si>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</si>
  <si>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</si>
  <si>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</si>
  <si>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</si>
  <si>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</si>
  <si>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</si>
  <si>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</si>
  <si>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</si>
  <si>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</si>
  <si>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</si>
  <si>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</si>
  <si>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</si>
  <si>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</si>
  <si>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</si>
  <si>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</si>
  <si>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</si>
  <si>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</si>
  <si>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</si>
  <si>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</si>
  <si>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</si>
  <si>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</si>
  <si>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</si>
  <si>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</si>
  <si>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</si>
  <si>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</si>
  <si>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</si>
  <si>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</si>
  <si>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</si>
  <si>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</si>
  <si>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</si>
  <si>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</si>
  <si>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</si>
  <si>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</si>
  <si>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</si>
  <si>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</si>
  <si>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</si>
  <si>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</si>
  <si>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</si>
  <si>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</si>
  <si>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</si>
  <si>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</si>
  <si>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</si>
  <si>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</si>
  <si>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</si>
  <si>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</si>
  <si>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</si>
  <si>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</si>
  <si>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</si>
  <si>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</si>
  <si>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</si>
  <si>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</si>
  <si>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</si>
  <si>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</si>
  <si>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</si>
  <si>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</si>
  <si>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</si>
  <si>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</si>
  <si>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</si>
  <si>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</si>
  <si>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</si>
  <si>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</si>
  <si>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</si>
  <si>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</si>
  <si>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</si>
  <si>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</si>
  <si>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</si>
  <si>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</si>
  <si>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</si>
  <si>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</si>
  <si>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</si>
  <si>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</si>
  <si>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</si>
  <si>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</si>
  <si>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</si>
  <si>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</si>
  <si>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</si>
  <si>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</si>
  <si>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</si>
  <si>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</si>
  <si>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</si>
  <si>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</si>
  <si>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</si>
  <si>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</si>
  <si>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</si>
  <si>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</si>
  <si>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</si>
  <si>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</si>
  <si>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</si>
  <si>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</si>
  <si>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</si>
  <si>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</si>
  <si>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</si>
  <si>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</si>
  <si>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</si>
  <si>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</si>
  <si>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</si>
  <si>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</si>
  <si>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</si>
  <si>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</si>
  <si>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</si>
  <si>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</si>
  <si>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</si>
  <si>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</si>
  <si>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</si>
  <si>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</si>
  <si>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</si>
  <si>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</si>
  <si>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</si>
  <si>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</si>
  <si>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</si>
  <si>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</si>
  <si>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</si>
  <si>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</si>
  <si>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</si>
  <si>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</si>
  <si>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</si>
  <si>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</si>
  <si>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</si>
  <si>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</si>
  <si>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</si>
  <si>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</si>
  <si>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</si>
  <si>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</si>
  <si>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</si>
  <si>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</si>
  <si>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</si>
  <si>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</si>
  <si>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</si>
  <si>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</si>
  <si>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</si>
  <si>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</si>
  <si>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</si>
  <si>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</si>
  <si>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</si>
  <si>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</si>
  <si>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</si>
  <si>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</si>
  <si>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</si>
  <si>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</si>
  <si>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</si>
  <si>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</si>
  <si>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</si>
  <si>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</si>
  <si>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</si>
  <si>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</si>
  <si>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</si>
  <si>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</si>
  <si>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</si>
  <si>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</si>
  <si>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</si>
  <si>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</si>
  <si>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</si>
  <si>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</si>
  <si>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</si>
  <si>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</si>
  <si>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</si>
  <si>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</si>
  <si>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</si>
  <si>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</si>
  <si>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</si>
  <si>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</si>
  <si>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</si>
  <si>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</si>
  <si>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</si>
  <si>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</si>
  <si>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</si>
  <si>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</si>
  <si>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</si>
  <si>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</si>
  <si>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</si>
  <si>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</si>
  <si>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</si>
  <si>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</si>
  <si>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</si>
  <si>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</si>
  <si>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</si>
  <si>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</si>
  <si>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</si>
  <si>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</si>
  <si>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</si>
  <si>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</si>
  <si>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</si>
  <si>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</si>
  <si>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</si>
  <si>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</si>
  <si>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</si>
  <si>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</si>
  <si>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</si>
  <si>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</si>
  <si>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</si>
  <si>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</si>
  <si>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</si>
  <si>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</si>
  <si>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</si>
  <si>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</si>
  <si>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</si>
  <si>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</si>
  <si>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</si>
  <si>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</si>
  <si>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</si>
  <si>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</si>
  <si>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</si>
  <si>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</si>
  <si>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</si>
  <si>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</si>
  <si>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</si>
  <si>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</si>
  <si>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</si>
  <si>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</si>
  <si>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</si>
  <si>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</si>
  <si>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</si>
  <si>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</si>
  <si>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</si>
  <si>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</si>
  <si>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</si>
  <si>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</si>
  <si>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</si>
  <si>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</si>
  <si>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</si>
  <si>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</si>
  <si>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</si>
  <si>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</si>
  <si>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</si>
  <si>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</si>
  <si>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</si>
  <si>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</si>
  <si>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</si>
  <si>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</si>
  <si>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</si>
  <si>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</si>
  <si>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</si>
  <si>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</si>
  <si>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</si>
  <si>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</si>
  <si>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</si>
  <si>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</si>
  <si>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</si>
  <si>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</si>
  <si>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</si>
  <si>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</si>
  <si>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</si>
  <si>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</si>
  <si>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</si>
  <si>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</si>
  <si>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</si>
  <si>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</si>
  <si>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</si>
  <si>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</si>
  <si>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</si>
  <si>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</si>
  <si>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</si>
  <si>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</si>
  <si>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</si>
  <si>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</si>
  <si>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</si>
  <si>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</si>
  <si>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</si>
  <si>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</si>
  <si>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</si>
  <si>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</si>
  <si>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</si>
  <si>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</si>
  <si>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</si>
  <si>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</si>
  <si>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</si>
  <si>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</si>
  <si>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</si>
  <si>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</si>
  <si>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</si>
  <si>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</si>
  <si>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</si>
  <si>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</si>
  <si>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</si>
  <si>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</si>
  <si>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</si>
  <si>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</si>
  <si>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</si>
  <si>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</si>
  <si>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</si>
  <si>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</si>
  <si>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</si>
  <si>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</si>
  <si>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</si>
  <si>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</si>
  <si>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</si>
  <si>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</si>
  <si>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</si>
  <si>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</si>
  <si>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</si>
  <si>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</si>
  <si>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</si>
  <si>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</si>
  <si>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</si>
  <si>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</si>
  <si>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</si>
  <si>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</si>
  <si>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</si>
  <si>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</si>
  <si>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</si>
  <si>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</si>
  <si>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</si>
  <si>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</si>
  <si>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</si>
  <si>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</si>
  <si>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</si>
  <si>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</si>
  <si>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</si>
  <si>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</si>
  <si>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</si>
  <si>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</si>
  <si>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</si>
  <si>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</si>
  <si>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</si>
  <si>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</si>
  <si>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</si>
  <si>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</si>
  <si>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</si>
  <si>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</si>
  <si>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</si>
  <si>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</si>
  <si>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</si>
  <si>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</si>
  <si>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</si>
  <si>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</si>
  <si>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</si>
  <si>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</si>
  <si>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</si>
  <si>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</si>
  <si>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</si>
  <si>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</si>
  <si>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</si>
  <si>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</si>
  <si>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</si>
  <si>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</si>
  <si>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</si>
  <si>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</si>
  <si>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</si>
  <si>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</si>
  <si>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</si>
  <si>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</si>
  <si>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</si>
  <si>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</si>
  <si>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</si>
  <si>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</si>
  <si>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</si>
  <si>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</si>
  <si>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</si>
  <si>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</si>
  <si>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</si>
  <si>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</si>
  <si>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</si>
  <si>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</si>
  <si>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</si>
  <si>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</si>
  <si>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</si>
  <si>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</si>
  <si>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</si>
  <si>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</si>
  <si>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</si>
  <si>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</si>
  <si>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</si>
  <si>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</si>
  <si>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</si>
  <si>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</si>
  <si>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</si>
  <si>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</si>
  <si>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</si>
  <si>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</si>
  <si>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</si>
  <si>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</si>
  <si>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</si>
  <si>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</si>
  <si>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</si>
  <si>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</si>
  <si>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</si>
  <si>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</si>
  <si>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</si>
  <si>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</si>
  <si>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</si>
  <si>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</si>
  <si>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</si>
  <si>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</si>
  <si>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</si>
  <si>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</si>
  <si>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</si>
  <si>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</si>
  <si>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</si>
  <si>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</si>
  <si>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</si>
  <si>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</si>
  <si>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</si>
  <si>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</si>
  <si>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</si>
  <si>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</si>
  <si>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</si>
  <si>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</si>
  <si>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</si>
  <si>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</si>
  <si>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</si>
  <si>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</si>
  <si>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</si>
  <si>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</si>
  <si>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</si>
  <si>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</si>
  <si>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</si>
  <si>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</si>
  <si>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</si>
  <si>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</si>
  <si>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</si>
  <si>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</si>
  <si>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</si>
  <si>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</si>
  <si>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</si>
  <si>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</si>
  <si>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</si>
  <si>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</si>
  <si>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</si>
  <si>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</si>
  <si>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</si>
  <si>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</si>
  <si>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</si>
  <si>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</si>
  <si>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</si>
  <si>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</si>
  <si>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</si>
  <si>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</si>
  <si>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</si>
  <si>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</si>
  <si>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</si>
  <si>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</si>
  <si>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</si>
  <si>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</si>
  <si>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</si>
  <si>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</si>
  <si>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</si>
  <si>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</si>
  <si>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</si>
  <si>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</si>
  <si>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</si>
  <si>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</si>
  <si>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</si>
  <si>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</si>
  <si>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</si>
  <si>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</si>
  <si>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</si>
  <si>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</si>
  <si>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</si>
  <si>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</si>
  <si>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</si>
  <si>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</si>
  <si>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</si>
  <si>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</si>
  <si>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</si>
  <si>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</si>
  <si>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</si>
  <si>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</si>
  <si>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</si>
  <si>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</si>
  <si>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</si>
  <si>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</si>
  <si>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</si>
  <si>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</si>
  <si>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</si>
  <si>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</si>
  <si>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</si>
  <si>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</si>
  <si>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</si>
  <si>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</si>
  <si>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</si>
  <si>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</si>
  <si>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</si>
  <si>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</si>
  <si>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</si>
  <si>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</si>
  <si>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</si>
  <si>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</si>
  <si>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</si>
  <si>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</si>
  <si>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</si>
  <si>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</si>
  <si>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</si>
  <si>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</si>
  <si>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</si>
  <si>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</si>
  <si>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</si>
  <si>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</si>
  <si>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</si>
  <si>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</si>
  <si>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</si>
  <si>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</si>
  <si>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</si>
  <si>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</si>
  <si>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</si>
  <si>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</si>
  <si>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</si>
  <si>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</si>
  <si>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</si>
  <si>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</si>
  <si>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</si>
  <si>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</si>
  <si>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</si>
  <si>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</si>
  <si>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</si>
  <si>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</si>
  <si>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</si>
  <si>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</si>
  <si>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</si>
  <si>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</si>
  <si>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</si>
  <si>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</si>
  <si>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</si>
  <si>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</si>
  <si>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</si>
  <si>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</si>
  <si>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</si>
  <si>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</si>
  <si>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</si>
  <si>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</si>
  <si>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</si>
  <si>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</si>
  <si>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</si>
  <si>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</si>
  <si>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</si>
  <si>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</si>
  <si>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</si>
  <si>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</si>
  <si>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</si>
  <si>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</si>
  <si>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</si>
  <si>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</si>
  <si>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</si>
  <si>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</si>
  <si>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</si>
  <si>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</si>
  <si>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</si>
  <si>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</si>
  <si>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</si>
  <si>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</si>
  <si>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</si>
  <si>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</si>
  <si>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</si>
  <si>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</si>
  <si>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</si>
  <si>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</si>
  <si>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</si>
  <si>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</si>
  <si>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</si>
  <si>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</si>
  <si>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</si>
  <si>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</si>
  <si>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</si>
  <si>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</si>
  <si>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</si>
  <si>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</si>
  <si>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</si>
  <si>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</si>
  <si>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</si>
  <si>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</si>
  <si>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</si>
  <si>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</si>
  <si>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</si>
  <si>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</si>
  <si>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</si>
  <si>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</si>
  <si>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</si>
  <si>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</si>
  <si>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</si>
  <si>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</si>
  <si>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</si>
  <si>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</si>
  <si>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</si>
  <si>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</si>
  <si>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</si>
  <si>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</si>
  <si>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</si>
  <si>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</si>
  <si>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</si>
  <si>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</si>
  <si>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</si>
  <si>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</si>
  <si>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</si>
  <si>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</si>
  <si>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</si>
  <si>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</si>
  <si>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</si>
  <si>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</si>
  <si>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</si>
  <si>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</si>
  <si>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</si>
  <si>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</si>
  <si>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</si>
  <si>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</si>
  <si>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</si>
  <si>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</si>
  <si>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</si>
  <si>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</si>
  <si>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</si>
  <si>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</si>
  <si>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</si>
  <si>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</si>
  <si>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</si>
  <si>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</si>
  <si>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</si>
  <si>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</si>
  <si>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</si>
  <si>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</si>
  <si>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</si>
  <si>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</si>
  <si>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</si>
  <si>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</si>
  <si>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</si>
  <si>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</si>
  <si>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</si>
  <si>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</si>
  <si>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</si>
  <si>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</si>
  <si>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</si>
  <si>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</si>
  <si>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</si>
  <si>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</si>
  <si>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</si>
  <si>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</si>
  <si>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</si>
  <si>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</si>
  <si>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</si>
  <si>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</si>
  <si>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</si>
  <si>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</si>
  <si>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</si>
  <si>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</si>
  <si>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</si>
  <si>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</si>
  <si>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</si>
  <si>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</si>
  <si>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</si>
  <si>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</si>
  <si>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</si>
  <si>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</si>
  <si>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</si>
  <si>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</si>
  <si>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</si>
  <si>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</si>
  <si>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</si>
  <si>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</si>
  <si>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</si>
  <si>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</si>
  <si>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</si>
  <si>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</si>
  <si>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</si>
  <si>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</si>
  <si>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</si>
  <si>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</si>
  <si>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</si>
  <si>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</si>
  <si>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</si>
  <si>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</si>
  <si>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</si>
  <si>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</si>
  <si>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</si>
  <si>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</si>
  <si>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</si>
  <si>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</si>
  <si>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</si>
  <si>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</si>
  <si>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</si>
  <si>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</si>
  <si>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</si>
  <si>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</si>
  <si>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</si>
  <si>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</si>
  <si>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</si>
  <si>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</si>
  <si>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</si>
  <si>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</si>
  <si>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</si>
  <si>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</si>
  <si>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</si>
  <si>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</si>
  <si>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</si>
  <si>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</si>
  <si>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</si>
  <si>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</si>
  <si>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</si>
  <si>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</si>
  <si>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</si>
  <si>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</si>
  <si>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</si>
  <si>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</si>
  <si>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</si>
  <si>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</si>
  <si>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</si>
  <si>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</si>
  <si>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</si>
  <si>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</si>
  <si>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</si>
  <si>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</si>
  <si>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</si>
  <si>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</si>
  <si>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</si>
  <si>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</si>
  <si>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</si>
  <si>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</si>
  <si>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</si>
  <si>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</si>
  <si>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</si>
  <si>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</si>
  <si>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</si>
  <si>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</si>
  <si>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</si>
  <si>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</si>
  <si>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</si>
  <si>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</si>
  <si>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</si>
  <si>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</si>
  <si>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</si>
  <si>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</si>
  <si>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</si>
  <si>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</si>
  <si>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</si>
  <si>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</si>
  <si>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</si>
  <si>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</si>
  <si>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</si>
  <si>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</si>
  <si>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</si>
  <si>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</si>
  <si>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</si>
  <si>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</si>
  <si>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</si>
  <si>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</si>
  <si>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</si>
  <si>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</si>
  <si>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</si>
  <si>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</si>
  <si>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</si>
  <si>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</si>
  <si>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</si>
  <si>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</si>
  <si>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</si>
  <si>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</si>
  <si>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</si>
  <si>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</si>
  <si>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</si>
  <si>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</si>
  <si>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</si>
  <si>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</si>
  <si>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</si>
  <si>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</si>
  <si>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</si>
  <si>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</si>
  <si>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</si>
  <si>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</si>
  <si>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</si>
  <si>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</si>
  <si>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</si>
  <si>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</si>
  <si>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</si>
  <si>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</si>
  <si>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</si>
  <si>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</si>
  <si>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</si>
  <si>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</si>
  <si>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</si>
  <si>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</si>
  <si>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</si>
  <si>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</si>
  <si>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</si>
  <si>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</si>
  <si>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</si>
  <si>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</si>
  <si>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</si>
  <si>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</si>
  <si>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</si>
  <si>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</si>
  <si>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</si>
  <si>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</si>
  <si>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</si>
  <si>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</si>
  <si>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</si>
  <si>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</si>
  <si>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</si>
  <si>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</si>
  <si>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</si>
  <si>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</si>
  <si>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</si>
  <si>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</si>
  <si>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</si>
  <si>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</si>
  <si>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</si>
  <si>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</si>
  <si>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</si>
  <si>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</si>
  <si>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</si>
  <si>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</si>
  <si>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</si>
  <si>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</si>
  <si>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</si>
  <si>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</si>
  <si>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</si>
  <si>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</si>
  <si>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</si>
  <si>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</si>
  <si>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</si>
  <si>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</si>
  <si>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</si>
  <si>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</si>
  <si>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</si>
  <si>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</si>
  <si>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</si>
  <si>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</si>
  <si>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</si>
  <si>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</si>
  <si>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</si>
  <si>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</si>
  <si>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</si>
  <si>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</si>
  <si>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</si>
  <si>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</si>
  <si>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</si>
  <si>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</si>
  <si>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</si>
  <si>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</si>
  <si>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</si>
  <si>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</si>
  <si>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</si>
  <si>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</si>
  <si>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</si>
  <si>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</si>
  <si>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</si>
  <si>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</si>
  <si>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</si>
  <si>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</si>
  <si>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</si>
  <si>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</si>
  <si>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</si>
  <si>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</si>
  <si>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</si>
  <si>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</si>
  <si>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</si>
  <si>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</si>
  <si>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</si>
  <si>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</si>
  <si>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</si>
  <si>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</si>
  <si>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</si>
  <si>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</si>
  <si>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</si>
  <si>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</si>
  <si>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</si>
  <si>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</si>
  <si>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</si>
  <si>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</si>
  <si>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</si>
  <si>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</si>
  <si>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</si>
  <si>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</si>
  <si>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</si>
  <si>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</si>
  <si>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</si>
  <si>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</si>
  <si>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</si>
  <si>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</si>
  <si>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</si>
  <si>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</si>
  <si>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</si>
  <si>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</si>
  <si>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</si>
  <si>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</si>
  <si>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</si>
  <si>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</si>
  <si>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</si>
  <si>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</si>
  <si>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</si>
  <si>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</si>
  <si>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</si>
  <si>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</si>
  <si>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</si>
  <si>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</si>
  <si>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</si>
  <si>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</si>
  <si>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</si>
  <si>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</si>
  <si>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</si>
  <si>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</si>
  <si>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</si>
  <si>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</si>
  <si>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</si>
  <si>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</si>
  <si>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</si>
  <si>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</si>
  <si>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</si>
  <si>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</si>
  <si>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</si>
  <si>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</si>
  <si>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</si>
  <si>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</si>
  <si>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</si>
  <si>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</si>
  <si>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</si>
  <si>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</si>
  <si>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</si>
  <si>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</si>
  <si>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</si>
  <si>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</si>
  <si>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</si>
  <si>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</si>
  <si>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</si>
  <si>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</si>
  <si>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</si>
  <si>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</si>
  <si>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</si>
  <si>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</si>
  <si>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</si>
  <si>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</si>
  <si>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</si>
  <si>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</si>
  <si>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</si>
  <si>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</si>
  <si>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</si>
  <si>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</si>
  <si>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</si>
  <si>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</si>
  <si>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</si>
  <si>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</si>
  <si>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</si>
  <si>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</si>
  <si>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</si>
  <si>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</si>
  <si>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</si>
  <si>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</si>
  <si>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</si>
  <si>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</si>
  <si>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</si>
  <si>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</si>
  <si>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</si>
  <si>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</si>
  <si>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</si>
  <si>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</si>
  <si>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</si>
  <si>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</si>
  <si>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</si>
  <si>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</si>
  <si>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</si>
  <si>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</si>
  <si>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</si>
  <si>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</si>
  <si>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</si>
  <si>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</si>
  <si>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</si>
  <si>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</si>
  <si>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</si>
  <si>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</si>
  <si>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</si>
  <si>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</si>
  <si>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</si>
  <si>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</si>
  <si>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</si>
  <si>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</si>
  <si>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</si>
  <si>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</si>
  <si>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</si>
  <si>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</si>
  <si>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</si>
  <si>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</si>
  <si>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</si>
  <si>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</si>
  <si>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</si>
  <si>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</si>
  <si>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</si>
  <si>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</si>
  <si>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</si>
  <si>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</si>
  <si>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</si>
  <si>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</si>
  <si>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</si>
  <si>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</si>
  <si>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</si>
  <si>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</si>
  <si>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</si>
  <si>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</si>
  <si>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</si>
  <si>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</si>
  <si>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</si>
  <si>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</si>
  <si>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</si>
  <si>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</si>
  <si>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</si>
  <si>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</si>
  <si>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</si>
  <si>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</si>
  <si>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</si>
  <si>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</si>
  <si>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</si>
  <si>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</si>
  <si>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</si>
  <si>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</si>
  <si>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</si>
  <si>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</si>
  <si>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</si>
  <si>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</si>
  <si>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</si>
  <si>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</si>
  <si>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</si>
  <si>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</si>
  <si>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</si>
  <si>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</si>
  <si>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</si>
  <si>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</si>
  <si>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</si>
  <si>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</si>
  <si>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</si>
  <si>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</si>
  <si>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</si>
  <si>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</si>
  <si>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</si>
  <si>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</si>
  <si>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</si>
  <si>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</si>
  <si>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</si>
  <si>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</si>
  <si>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</si>
  <si>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</si>
  <si>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</si>
  <si>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</si>
  <si>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</si>
  <si>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</si>
  <si>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</si>
  <si>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</si>
  <si>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</si>
  <si>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</si>
  <si>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</si>
  <si>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</si>
  <si>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</si>
  <si>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</si>
  <si>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</si>
  <si>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</si>
  <si>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</si>
  <si>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</si>
  <si>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</si>
  <si>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</si>
  <si>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</si>
  <si>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</si>
  <si>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</si>
  <si>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</si>
  <si>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</si>
  <si>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</si>
  <si>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</si>
  <si>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</si>
  <si>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</si>
  <si>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</si>
  <si>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</si>
  <si>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</si>
  <si>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</si>
  <si>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</si>
  <si>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</si>
  <si>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</si>
  <si>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</si>
  <si>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</si>
  <si>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</si>
  <si>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</si>
  <si>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</si>
  <si>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</si>
  <si>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</si>
  <si>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</si>
  <si>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</si>
  <si>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</si>
  <si>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</si>
  <si>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</si>
  <si>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</si>
  <si>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</si>
  <si>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</si>
  <si>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</si>
  <si>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</si>
  <si>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</si>
  <si>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</si>
  <si>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</si>
  <si>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</si>
  <si>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</si>
  <si>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</si>
  <si>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</si>
  <si>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</si>
  <si>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</si>
  <si>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</si>
  <si>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</si>
  <si>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</si>
  <si>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</si>
  <si>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</si>
  <si>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</si>
  <si>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</si>
  <si>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</si>
  <si>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</si>
  <si>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</si>
  <si>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</si>
  <si>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</si>
  <si>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</si>
  <si>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</si>
  <si>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</si>
  <si>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</si>
  <si>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</si>
  <si>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</si>
  <si>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</si>
  <si>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</si>
  <si>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</si>
  <si>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</si>
  <si>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</si>
  <si>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</si>
  <si>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</si>
  <si>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</si>
  <si>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</si>
  <si>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</si>
  <si>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</si>
  <si>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</si>
  <si>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</si>
  <si>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</si>
  <si>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</si>
  <si>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</si>
  <si>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</si>
  <si>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</si>
  <si>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</si>
  <si>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</si>
  <si>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</si>
  <si>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</si>
  <si>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</si>
  <si>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</si>
  <si>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</si>
  <si>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</si>
  <si>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</si>
  <si>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</si>
  <si>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</si>
  <si>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</si>
  <si>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</si>
  <si>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</si>
  <si>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</si>
  <si>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</si>
  <si>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</si>
  <si>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</si>
  <si>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</si>
  <si>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</si>
  <si>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</si>
  <si>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</si>
  <si>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</si>
  <si>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</si>
  <si>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</si>
  <si>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</si>
  <si>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</si>
  <si>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</si>
  <si>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</si>
  <si>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</si>
  <si>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</si>
  <si>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</si>
  <si>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</si>
  <si>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</si>
  <si>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</si>
  <si>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</si>
  <si>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</si>
  <si>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</si>
  <si>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</si>
  <si>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</si>
  <si>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</si>
  <si>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</si>
  <si>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</si>
  <si>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</si>
  <si>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</si>
  <si>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</si>
  <si>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</si>
  <si>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</si>
  <si>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</si>
  <si>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</si>
  <si>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</si>
  <si>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</si>
  <si>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</si>
  <si>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</si>
  <si>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</si>
  <si>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</si>
  <si>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</si>
  <si>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</si>
  <si>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</si>
  <si>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</si>
  <si>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</si>
  <si>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</si>
  <si>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</si>
  <si>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</si>
  <si>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</si>
  <si>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</si>
  <si>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</si>
  <si>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</si>
  <si>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</si>
  <si>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</si>
  <si>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</si>
  <si>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</si>
  <si>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</si>
  <si>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</si>
  <si>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</si>
  <si>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</si>
  <si>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</si>
  <si>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</si>
  <si>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</si>
  <si>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</si>
  <si>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</si>
  <si>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</si>
  <si>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</si>
  <si>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</si>
  <si>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</si>
  <si>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</si>
  <si>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</si>
  <si>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</si>
  <si>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</si>
  <si>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</si>
  <si>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</si>
  <si>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</si>
  <si>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</si>
  <si>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</si>
  <si>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</si>
  <si>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</si>
  <si>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</si>
  <si>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</si>
  <si>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</si>
  <si>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</si>
  <si>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</si>
  <si>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</si>
  <si>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</si>
  <si>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</si>
  <si>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</si>
  <si>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</si>
  <si>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</si>
  <si>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</si>
  <si>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</si>
  <si>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</si>
  <si>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</si>
  <si>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</si>
  <si>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</si>
  <si>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</si>
  <si>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</si>
  <si>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</si>
  <si>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</si>
  <si>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</si>
  <si>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</si>
  <si>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</si>
  <si>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</si>
  <si>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</si>
  <si>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</si>
  <si>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</si>
  <si>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</si>
  <si>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</si>
  <si>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</si>
  <si>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</si>
  <si>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</si>
  <si>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</si>
  <si>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</si>
  <si>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</si>
  <si>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</si>
  <si>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</si>
  <si>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</si>
  <si>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</si>
  <si>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</si>
  <si>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</si>
  <si>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</si>
  <si>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</si>
  <si>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</si>
  <si>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</si>
  <si>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</si>
  <si>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</si>
  <si>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</si>
  <si>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</si>
  <si>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</si>
  <si>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</si>
  <si>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</si>
  <si>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</si>
  <si>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</si>
  <si>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</si>
  <si>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</si>
  <si>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</si>
  <si>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</si>
  <si>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</si>
  <si>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</si>
  <si>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</si>
  <si>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</si>
  <si>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</si>
  <si>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</si>
  <si>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</si>
  <si>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</si>
  <si>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</si>
  <si>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</si>
  <si>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</si>
  <si>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</si>
  <si>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</si>
  <si>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</si>
  <si>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</si>
  <si>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</si>
  <si>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</si>
  <si>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</si>
  <si>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</si>
  <si>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</si>
  <si>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</si>
  <si>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</si>
  <si>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</si>
  <si>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</si>
  <si>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</si>
  <si>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</si>
  <si>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</si>
  <si>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</si>
  <si>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</si>
  <si>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</si>
  <si>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</si>
  <si>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</si>
  <si>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</si>
  <si>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</si>
  <si>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</si>
  <si>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</si>
  <si>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</si>
  <si>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</si>
  <si>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</si>
  <si>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</si>
  <si>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</si>
  <si>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</si>
  <si>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</si>
  <si>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</si>
  <si>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</si>
  <si>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</si>
  <si>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</si>
  <si>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</si>
  <si>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</si>
  <si>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</si>
  <si>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</si>
  <si>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</si>
  <si>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</si>
  <si>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</si>
  <si>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</si>
  <si>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</si>
  <si>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</si>
  <si>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</si>
  <si>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</si>
  <si>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</si>
  <si>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</si>
  <si>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</si>
  <si>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</si>
  <si>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</si>
  <si>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</si>
  <si>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</si>
  <si>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</si>
  <si>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</si>
  <si>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</si>
  <si>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</si>
  <si>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</si>
  <si>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</si>
  <si>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</si>
  <si>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</si>
  <si>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</si>
  <si>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</si>
  <si>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</si>
  <si>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</si>
  <si>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</si>
  <si>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</si>
  <si>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</si>
  <si>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</si>
  <si>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</si>
  <si>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</si>
  <si>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</si>
  <si>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</si>
  <si>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</si>
  <si>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</si>
  <si>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</si>
  <si>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</si>
  <si>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</si>
  <si>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</si>
  <si>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</si>
  <si>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</si>
  <si>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</si>
  <si>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</si>
  <si>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</si>
  <si>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</si>
  <si>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</si>
  <si>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</si>
  <si>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</si>
  <si>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</si>
  <si>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</si>
  <si>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</si>
  <si>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</si>
  <si>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</si>
  <si>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</si>
  <si>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</si>
  <si>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</si>
  <si>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</si>
  <si>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</si>
  <si>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</si>
  <si>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</si>
  <si>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</si>
  <si>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</si>
  <si>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</si>
  <si>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</si>
  <si>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</si>
  <si>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</si>
  <si>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</si>
  <si>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</si>
  <si>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</si>
  <si>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</si>
  <si>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</si>
  <si>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</si>
  <si>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</si>
  <si>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</si>
  <si>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</si>
  <si>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</si>
  <si>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</si>
  <si>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</si>
  <si>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</si>
  <si>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</si>
  <si>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</si>
  <si>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</si>
  <si>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</si>
  <si>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</si>
  <si>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</si>
  <si>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</si>
  <si>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</si>
  <si>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</si>
  <si>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</si>
  <si>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</si>
  <si>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</si>
  <si>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</si>
  <si>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</si>
  <si>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</si>
  <si>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</si>
  <si>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</si>
  <si>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</si>
  <si>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</si>
  <si>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</si>
  <si>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</si>
  <si>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</si>
  <si>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</si>
  <si>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</si>
  <si>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</si>
  <si>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</si>
  <si>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</si>
  <si>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</si>
  <si>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</si>
  <si>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</si>
  <si>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</si>
  <si>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</si>
  <si>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</si>
  <si>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</si>
  <si>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</si>
  <si>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</si>
  <si>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</si>
  <si>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</si>
  <si>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</si>
  <si>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</si>
  <si>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</si>
  <si>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</si>
  <si>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</si>
  <si>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</si>
  <si>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</si>
  <si>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</si>
  <si>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</si>
  <si>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</si>
  <si>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</si>
  <si>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</si>
  <si>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</si>
  <si>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</si>
  <si>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</si>
  <si>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</si>
  <si>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</si>
  <si>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</si>
  <si>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</si>
  <si>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</si>
  <si>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</si>
  <si>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</si>
  <si>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</si>
  <si>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</si>
  <si>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</si>
  <si>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</si>
  <si>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</si>
  <si>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</si>
  <si>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</si>
  <si>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</si>
  <si>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</si>
  <si>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</si>
  <si>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</si>
  <si>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</si>
  <si>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</si>
  <si>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</si>
  <si>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</si>
  <si>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</si>
  <si>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</si>
  <si>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</si>
  <si>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</si>
  <si>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</si>
  <si>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</si>
  <si>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</si>
  <si>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</si>
  <si>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</si>
  <si>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</si>
  <si>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</si>
  <si>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</si>
  <si>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</si>
  <si>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</si>
  <si>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</si>
  <si>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</si>
  <si>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</si>
  <si>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</si>
  <si>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</si>
  <si>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</si>
  <si>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</si>
  <si>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</si>
  <si>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</si>
  <si>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</si>
  <si>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</si>
  <si>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</si>
  <si>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</si>
  <si>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</si>
  <si>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</si>
  <si>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</si>
  <si>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</si>
  <si>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</si>
  <si>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</si>
  <si>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</si>
  <si>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</si>
  <si>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</si>
  <si>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</si>
  <si>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</si>
  <si>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</si>
  <si>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</si>
  <si>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</si>
  <si>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</si>
  <si>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</si>
  <si>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</si>
  <si>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</si>
  <si>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</si>
  <si>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</si>
  <si>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</si>
  <si>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</si>
  <si>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</si>
  <si>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</si>
  <si>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</si>
  <si>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</si>
  <si>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</si>
  <si>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</si>
  <si>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</si>
  <si>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</si>
  <si>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</si>
  <si>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</si>
  <si>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</si>
  <si>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</si>
  <si>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</si>
  <si>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</si>
  <si>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</si>
  <si>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</si>
  <si>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</si>
  <si>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</si>
  <si>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</si>
  <si>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</si>
  <si>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</si>
  <si>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</si>
  <si>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</si>
  <si>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</si>
  <si>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</si>
  <si>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</si>
  <si>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</si>
  <si>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</si>
  <si>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</si>
  <si>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</si>
  <si>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</si>
  <si>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</si>
  <si>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</si>
  <si>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</si>
  <si>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</si>
  <si>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</si>
  <si>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</si>
  <si>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</si>
  <si>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</si>
  <si>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</si>
  <si>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</si>
  <si>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</si>
  <si>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</si>
  <si>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</si>
  <si>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</si>
  <si>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</si>
  <si>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</si>
  <si>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</si>
  <si>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</si>
  <si>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</si>
  <si>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</si>
  <si>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</si>
  <si>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</si>
  <si>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</si>
  <si>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</si>
  <si>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</si>
  <si>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</si>
  <si>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</si>
  <si>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</si>
  <si>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</si>
  <si>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</si>
  <si>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</si>
  <si>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</si>
  <si>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</si>
  <si>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</si>
  <si>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</si>
  <si>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</si>
  <si>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</si>
  <si>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</si>
  <si>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</si>
  <si>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</si>
  <si>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</si>
  <si>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</si>
  <si>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</si>
  <si>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</si>
  <si>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</si>
  <si>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</si>
  <si>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</si>
  <si>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</si>
  <si>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</si>
  <si>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</si>
  <si>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</si>
  <si>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</si>
  <si>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</si>
  <si>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</si>
  <si>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</si>
  <si>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</si>
  <si>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</si>
  <si>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</si>
  <si>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</si>
  <si>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</si>
  <si>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</si>
  <si>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</si>
  <si>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</si>
  <si>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</si>
  <si>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</si>
  <si>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</si>
  <si>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</si>
  <si>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</si>
  <si>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</si>
  <si>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</si>
  <si>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</si>
  <si>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</si>
  <si>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</si>
  <si>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</si>
  <si>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</si>
  <si>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</si>
  <si>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</si>
  <si>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</si>
  <si>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</si>
  <si>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</si>
  <si>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</si>
  <si>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</si>
  <si>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</si>
  <si>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</si>
  <si>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</si>
  <si>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</si>
  <si>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</si>
  <si>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</si>
  <si>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</si>
  <si>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</si>
  <si>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</si>
  <si>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</si>
  <si>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</si>
  <si>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</si>
  <si>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</si>
  <si>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</si>
  <si>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</si>
  <si>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</si>
  <si>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</si>
  <si>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</si>
  <si>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</si>
  <si>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</si>
  <si>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</si>
  <si>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</si>
  <si>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</si>
  <si>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</si>
  <si>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</si>
  <si>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</si>
  <si>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</si>
  <si>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</si>
  <si>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</si>
  <si>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</si>
  <si>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</si>
  <si>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</si>
  <si>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</si>
  <si>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</si>
  <si>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</si>
  <si>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</si>
  <si>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</si>
  <si>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</si>
  <si>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</si>
  <si>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</si>
  <si>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</si>
  <si>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</si>
  <si>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</si>
  <si>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</si>
  <si>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</si>
  <si>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</si>
  <si>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</si>
  <si>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</si>
  <si>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</si>
  <si>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</si>
  <si>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</si>
  <si>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</si>
  <si>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</si>
  <si>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</si>
  <si>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</si>
  <si>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</si>
  <si>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</si>
  <si>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</si>
  <si>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</si>
  <si>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</si>
  <si>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</si>
  <si>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</si>
  <si>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</si>
  <si>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</si>
  <si>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</si>
  <si>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</si>
  <si>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</si>
  <si>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</si>
  <si>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</si>
  <si>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</si>
  <si>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</si>
  <si>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</si>
  <si>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</si>
  <si>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</si>
  <si>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</si>
  <si>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</si>
  <si>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</si>
  <si>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</si>
  <si>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</si>
  <si>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</si>
  <si>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</si>
  <si>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</si>
  <si>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</si>
  <si>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</si>
  <si>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</si>
  <si>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</si>
  <si>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</si>
  <si>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</si>
  <si>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</si>
  <si>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</si>
  <si>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</si>
  <si>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</si>
  <si>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</si>
  <si>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</si>
  <si>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</si>
  <si>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</si>
  <si>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</si>
  <si>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</si>
  <si>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</si>
  <si>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</si>
  <si>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</si>
  <si>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</si>
  <si>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</si>
  <si>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</si>
  <si>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</si>
  <si>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</si>
  <si>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</si>
  <si>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</si>
  <si>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</si>
  <si>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</si>
  <si>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</si>
  <si>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</si>
  <si>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</si>
  <si>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</si>
  <si>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</si>
  <si>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</si>
  <si>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</si>
  <si>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</si>
  <si>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</si>
  <si>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</si>
  <si>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</si>
  <si>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</si>
  <si>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</si>
  <si>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</si>
  <si>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</si>
  <si>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</si>
  <si>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</si>
  <si>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</si>
  <si>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</si>
  <si>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</si>
  <si>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</si>
  <si>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</si>
  <si>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</si>
  <si>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</si>
  <si>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</si>
  <si>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</si>
  <si>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</si>
  <si>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</si>
  <si>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</si>
  <si>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</si>
  <si>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</si>
  <si>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</si>
  <si>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</si>
  <si>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</si>
  <si>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</si>
  <si>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</si>
  <si>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</si>
  <si>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</si>
  <si>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</si>
  <si>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</si>
  <si>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</si>
  <si>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</si>
  <si>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</si>
  <si>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</si>
  <si>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</si>
  <si>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</si>
  <si>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</si>
  <si>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</si>
  <si>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</si>
  <si>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</si>
  <si>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</si>
  <si>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</si>
  <si>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</si>
  <si>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</si>
  <si>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</si>
  <si>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</si>
  <si>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</si>
  <si>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</si>
  <si>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</si>
  <si>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</si>
  <si>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</si>
  <si>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</si>
  <si>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</si>
  <si>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</si>
  <si>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</si>
  <si>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</si>
  <si>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</si>
  <si>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</si>
  <si>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</si>
  <si>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</si>
  <si>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</si>
  <si>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</si>
  <si>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</si>
  <si>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</si>
  <si>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</si>
  <si>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</si>
  <si>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</si>
  <si>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</si>
  <si>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</si>
  <si>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</si>
  <si>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</si>
  <si>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</si>
  <si>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</si>
  <si>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</si>
  <si>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</si>
  <si>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</si>
  <si>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</si>
  <si>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</si>
  <si>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</si>
  <si>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</si>
  <si>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</si>
  <si>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</si>
  <si>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</si>
  <si>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</si>
  <si>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</si>
  <si>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</si>
  <si>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</si>
  <si>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</si>
  <si>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</si>
  <si>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</si>
  <si>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</si>
  <si>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</si>
  <si>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</si>
  <si>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</si>
  <si>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</si>
  <si>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</si>
  <si>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</si>
  <si>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</si>
  <si>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</si>
  <si>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</si>
  <si>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</si>
  <si>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</si>
  <si>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</si>
  <si>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</si>
  <si>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</si>
  <si>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</si>
  <si>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</si>
  <si>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</si>
  <si>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</si>
  <si>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</si>
  <si>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</si>
  <si>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</si>
  <si>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</si>
  <si>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</si>
  <si>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</si>
  <si>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</si>
  <si>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</si>
  <si>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</si>
  <si>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</si>
  <si>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</si>
  <si>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</si>
  <si>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</si>
  <si>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</si>
  <si>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</si>
  <si>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</si>
  <si>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</si>
  <si>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</si>
  <si>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</si>
  <si>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</si>
  <si>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</si>
  <si>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</si>
  <si>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</si>
  <si>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</si>
  <si>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</si>
  <si>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</si>
  <si>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</si>
  <si>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</si>
  <si>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</si>
  <si>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</si>
  <si>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</si>
  <si>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</si>
  <si>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</si>
  <si>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</si>
  <si>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</si>
  <si>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</si>
  <si>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</si>
  <si>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</si>
  <si>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</si>
  <si>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</si>
  <si>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</si>
  <si>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</si>
  <si>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</si>
  <si>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</si>
  <si>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</si>
  <si>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</si>
  <si>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</si>
  <si>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</si>
  <si>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</si>
  <si>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</si>
  <si>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</si>
  <si>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</si>
  <si>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</si>
  <si>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</si>
  <si>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</si>
  <si>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</si>
  <si>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</si>
  <si>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</si>
  <si>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</si>
  <si>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</si>
  <si>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</si>
  <si>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</si>
  <si>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</si>
  <si>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</si>
  <si>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</si>
  <si>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</si>
  <si>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</si>
  <si>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</si>
  <si>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</si>
  <si>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</si>
  <si>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</si>
  <si>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</si>
  <si>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</si>
  <si>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</si>
  <si>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</si>
  <si>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</si>
  <si>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</si>
  <si>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</si>
  <si>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</si>
  <si>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</si>
  <si>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</si>
  <si>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</si>
  <si>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</si>
  <si>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</si>
  <si>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</si>
  <si>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</si>
  <si>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</si>
  <si>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</si>
  <si>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</si>
  <si>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</si>
  <si>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</si>
  <si>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</si>
  <si>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</si>
  <si>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</si>
  <si>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</si>
  <si>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</si>
  <si>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</si>
  <si>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</si>
  <si>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</si>
  <si>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</si>
  <si>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</si>
  <si>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</si>
  <si>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</si>
  <si>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</si>
  <si>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</si>
  <si>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</si>
  <si>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</si>
  <si>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</si>
  <si>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</si>
  <si>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</si>
  <si>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</si>
  <si>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</si>
  <si>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</si>
  <si>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</si>
  <si>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</si>
  <si>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</si>
  <si>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</si>
  <si>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</si>
  <si>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</si>
  <si>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</si>
  <si>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</si>
  <si>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</si>
  <si>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</si>
  <si>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</si>
  <si>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</si>
  <si>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</si>
  <si>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</si>
  <si>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</si>
  <si>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</si>
  <si>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</si>
  <si>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</si>
  <si>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</si>
  <si>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</si>
  <si>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</si>
  <si>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</si>
  <si>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</si>
  <si>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</si>
  <si>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</si>
  <si>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</si>
  <si>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</si>
  <si>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</si>
  <si>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</si>
  <si>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</si>
  <si>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</si>
  <si>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</si>
  <si>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</si>
  <si>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</si>
  <si>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</si>
  <si>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</si>
  <si>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</si>
  <si>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</si>
  <si>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</si>
  <si>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</si>
  <si>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</si>
  <si>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</si>
  <si>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</si>
  <si>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</si>
  <si>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</si>
  <si>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</si>
  <si>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</si>
  <si>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</si>
  <si>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</si>
  <si>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</si>
  <si>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</si>
  <si>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</si>
  <si>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</si>
  <si>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</si>
  <si>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</si>
  <si>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</si>
  <si>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</si>
  <si>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</si>
  <si>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</si>
  <si>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</si>
  <si>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</si>
  <si>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</si>
  <si>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</si>
  <si>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</si>
  <si>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</si>
  <si>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</si>
  <si>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</si>
  <si>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</si>
  <si>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</si>
  <si>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</si>
  <si>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</si>
  <si>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</si>
  <si>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</si>
  <si>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</si>
  <si>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</si>
  <si>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</si>
  <si>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</si>
  <si>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</si>
  <si>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</si>
  <si>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</si>
  <si>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</si>
  <si>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</si>
  <si>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</si>
  <si>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</si>
  <si>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</si>
  <si>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</si>
  <si>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</si>
  <si>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</si>
  <si>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</si>
  <si>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</si>
  <si>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</si>
  <si>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</si>
  <si>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</si>
  <si>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</si>
  <si>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</si>
  <si>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</si>
  <si>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</si>
  <si>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</si>
  <si>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</si>
  <si>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</si>
  <si>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</si>
  <si>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</si>
  <si>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</si>
  <si>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</si>
  <si>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</si>
  <si>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</si>
  <si>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</si>
  <si>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</si>
  <si>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</si>
  <si>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</si>
  <si>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</si>
  <si>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</si>
  <si>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</si>
  <si>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</si>
  <si>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</si>
  <si>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</si>
  <si>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</si>
  <si>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</si>
  <si>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</si>
  <si>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</si>
  <si>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</si>
  <si>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</si>
  <si>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</si>
  <si>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</si>
  <si>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</si>
  <si>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</si>
  <si>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</si>
  <si>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</si>
  <si>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</si>
  <si>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</si>
  <si>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</si>
  <si>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</si>
  <si>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</si>
  <si>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</si>
  <si>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</si>
  <si>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</si>
  <si>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</si>
  <si>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</si>
  <si>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</si>
  <si>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</si>
  <si>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</si>
  <si>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</si>
  <si>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</si>
  <si>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</si>
  <si>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</si>
  <si>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</si>
  <si>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</si>
  <si>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</si>
  <si>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</si>
  <si>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</si>
  <si>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</si>
  <si>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</si>
  <si>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</si>
  <si>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</si>
  <si>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</si>
  <si>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</si>
  <si>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</si>
  <si>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</si>
  <si>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</si>
  <si>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</si>
  <si>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</si>
  <si>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</si>
  <si>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</si>
  <si>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</si>
  <si>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</si>
  <si>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</si>
  <si>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</si>
  <si>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</si>
  <si>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</si>
  <si>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</si>
  <si>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</si>
  <si>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</si>
  <si>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</si>
  <si>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</si>
  <si>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</si>
  <si>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</si>
  <si>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</si>
  <si>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</si>
  <si>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</si>
  <si>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</si>
  <si>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</si>
  <si>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</si>
  <si>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</si>
  <si>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</si>
  <si>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</si>
  <si>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</si>
  <si>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</si>
  <si>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</si>
  <si>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</si>
  <si>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</si>
  <si>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</si>
  <si>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</si>
  <si>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</si>
  <si>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</si>
  <si>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</si>
  <si>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</si>
  <si>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</si>
  <si>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</si>
  <si>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</si>
  <si>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</si>
  <si>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</si>
  <si>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</si>
  <si>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</si>
  <si>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</si>
  <si>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</si>
  <si>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</si>
  <si>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</si>
  <si>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</si>
  <si>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</si>
  <si>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</si>
  <si>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</si>
  <si>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</si>
  <si>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</si>
  <si>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</si>
  <si>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</si>
  <si>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</si>
  <si>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</si>
  <si>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</si>
  <si>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</si>
  <si>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</si>
  <si>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</si>
  <si>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</si>
  <si>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</si>
  <si>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</si>
  <si>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</si>
  <si>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</si>
  <si>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</si>
  <si>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</si>
  <si>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</si>
  <si>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</si>
  <si>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</si>
  <si>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</si>
  <si>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</si>
  <si>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</si>
  <si>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</si>
  <si>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</si>
  <si>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</si>
  <si>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</si>
  <si>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</si>
  <si>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</si>
  <si>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</si>
  <si>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</si>
  <si>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</si>
  <si>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</si>
  <si>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</si>
  <si>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</si>
  <si>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</si>
  <si>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</si>
  <si>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</si>
  <si>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</si>
  <si>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</si>
  <si>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</si>
  <si>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</si>
  <si>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</si>
  <si>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</si>
  <si>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</si>
  <si>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</si>
  <si>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</si>
  <si>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</si>
  <si>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</si>
  <si>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</si>
  <si>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</si>
  <si>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</si>
  <si>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</si>
  <si>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</si>
  <si>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</si>
  <si>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</si>
  <si>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</si>
  <si>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</si>
  <si>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</si>
  <si>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</si>
  <si>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</si>
  <si>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</si>
  <si>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</si>
  <si>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</si>
  <si>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</si>
  <si>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</si>
  <si>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</si>
  <si>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</si>
  <si>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</si>
  <si>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</si>
  <si>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</si>
  <si>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</si>
  <si>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</si>
  <si>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</si>
  <si>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</si>
  <si>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</si>
  <si>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</si>
  <si>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</si>
  <si>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</si>
  <si>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</si>
  <si>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</si>
  <si>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</si>
  <si>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</si>
  <si>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</si>
  <si>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</si>
  <si>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</si>
  <si>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</si>
  <si>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</si>
  <si>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</si>
  <si>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</si>
  <si>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</si>
  <si>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</si>
  <si>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</si>
  <si>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</si>
  <si>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</si>
  <si>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</si>
  <si>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</si>
  <si>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</si>
  <si>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</si>
  <si>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</si>
  <si>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</si>
  <si>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</si>
  <si>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</si>
  <si>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</si>
  <si>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</si>
  <si>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</si>
  <si>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</si>
  <si>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</si>
  <si>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</si>
  <si>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</si>
  <si>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</si>
  <si>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</si>
  <si>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</si>
  <si>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</si>
  <si>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</si>
  <si>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</si>
  <si>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</si>
  <si>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</si>
  <si>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</si>
  <si>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</si>
  <si>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</si>
  <si>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</si>
  <si>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</si>
  <si>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</si>
  <si>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</si>
  <si>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</si>
  <si>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</si>
  <si>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</si>
  <si>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</si>
  <si>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</si>
  <si>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</si>
  <si>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</si>
  <si>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</si>
  <si>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</si>
  <si>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</si>
  <si>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</si>
  <si>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</si>
  <si>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</si>
  <si>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</si>
  <si>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</si>
  <si>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</si>
  <si>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</si>
  <si>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</si>
  <si>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</si>
  <si>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</si>
  <si>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</si>
  <si>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</si>
  <si>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</si>
  <si>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</si>
  <si>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</si>
  <si>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</si>
  <si>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</si>
  <si>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</si>
  <si>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</si>
  <si>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</si>
  <si>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</si>
  <si>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</si>
  <si>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</si>
  <si>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</si>
  <si>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</si>
  <si>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</si>
  <si>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</si>
  <si>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</si>
  <si>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</si>
  <si>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</si>
  <si>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</si>
  <si>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</si>
  <si>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</si>
  <si>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</si>
  <si>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</si>
  <si>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</si>
  <si>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</si>
  <si>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</si>
  <si>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</si>
  <si>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</si>
  <si>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</si>
  <si>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</si>
  <si>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</si>
  <si>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</si>
  <si>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</si>
  <si>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</si>
  <si>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</si>
  <si>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</si>
  <si>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</si>
  <si>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</si>
  <si>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</si>
  <si>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</si>
  <si>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</si>
  <si>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</si>
  <si>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</si>
  <si>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</si>
  <si>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</si>
  <si>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</si>
  <si>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</si>
  <si>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</si>
  <si>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</si>
  <si>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</si>
  <si>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</si>
  <si>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</si>
  <si>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</si>
  <si>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</si>
  <si>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</si>
  <si>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</si>
  <si>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</si>
  <si>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</si>
  <si>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</si>
  <si>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</si>
  <si>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</si>
  <si>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</si>
  <si>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</si>
  <si>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</si>
  <si>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</si>
  <si>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</si>
  <si>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</si>
  <si>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</si>
  <si>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</si>
  <si>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</si>
  <si>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</si>
  <si>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</si>
  <si>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</si>
  <si>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</si>
  <si>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</si>
  <si>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</si>
  <si>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</si>
  <si>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</si>
  <si>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</si>
  <si>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</si>
  <si>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</si>
  <si>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</si>
  <si>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</si>
  <si>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</si>
  <si>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</si>
  <si>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</si>
  <si>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</si>
  <si>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</si>
  <si>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</si>
  <si>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</si>
  <si>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</si>
  <si>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</si>
  <si>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</si>
  <si>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</si>
  <si>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</si>
  <si>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</si>
  <si>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</si>
  <si>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</si>
  <si>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</si>
  <si>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</si>
  <si>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</si>
  <si>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</si>
  <si>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</si>
  <si>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</si>
  <si>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</si>
  <si>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</si>
  <si>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</si>
  <si>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</si>
  <si>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</si>
  <si>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</si>
  <si>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</si>
  <si>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</si>
  <si>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</si>
  <si>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</si>
  <si>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</si>
  <si>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</si>
  <si>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</si>
  <si>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</si>
  <si>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</si>
  <si>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</si>
  <si>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</si>
  <si>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</si>
  <si>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</si>
  <si>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</si>
  <si>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</si>
  <si>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</si>
  <si>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</si>
  <si>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</si>
  <si>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</si>
  <si>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</si>
  <si>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</si>
  <si>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</si>
  <si>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</si>
  <si>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</si>
  <si>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</si>
  <si>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</si>
  <si>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</si>
  <si>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</si>
  <si>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</si>
  <si>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</si>
  <si>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</si>
  <si>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</si>
  <si>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</si>
  <si>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</si>
  <si>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</si>
  <si>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</si>
  <si>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</si>
  <si>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</si>
  <si>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</si>
  <si>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</si>
  <si>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</si>
  <si>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</si>
  <si>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</si>
  <si>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</si>
  <si>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</si>
  <si>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</si>
  <si>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</si>
  <si>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</si>
  <si>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</si>
  <si>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</si>
  <si>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</si>
  <si>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</si>
  <si>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</si>
  <si>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</si>
  <si>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</si>
  <si>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</si>
  <si>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</si>
  <si>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</si>
  <si>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</si>
  <si>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</si>
  <si>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</si>
  <si>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</si>
  <si>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</si>
  <si>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</si>
  <si>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</si>
  <si>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</si>
  <si>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</si>
  <si>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</si>
  <si>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</si>
  <si>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</si>
  <si>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</si>
  <si>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</si>
  <si>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</si>
  <si>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</si>
  <si>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</si>
  <si>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</si>
  <si>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</si>
  <si>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</si>
  <si>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</si>
  <si>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</si>
  <si>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</si>
  <si>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</si>
  <si>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</si>
  <si>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</si>
  <si>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</si>
  <si>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</si>
  <si>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</si>
  <si>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</si>
  <si>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</si>
  <si>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</si>
  <si>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</si>
  <si>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</si>
  <si>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</si>
  <si>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</si>
  <si>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</si>
  <si>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</si>
  <si>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</si>
  <si>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</si>
  <si>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</si>
  <si>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</si>
  <si>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</si>
  <si>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</si>
  <si>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</si>
  <si>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</si>
  <si>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</si>
  <si>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</si>
  <si>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</si>
  <si>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</si>
  <si>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</si>
  <si>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</si>
  <si>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</si>
  <si>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</si>
  <si>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</si>
  <si>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</si>
  <si>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</si>
  <si>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</si>
  <si>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</si>
  <si>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</si>
  <si>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</si>
  <si>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</si>
  <si>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</si>
  <si>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</si>
  <si>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</si>
  <si>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</si>
  <si>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</si>
  <si>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</si>
  <si>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</si>
  <si>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</si>
  <si>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</si>
  <si>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</si>
  <si>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</si>
  <si>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</si>
  <si>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</si>
  <si>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</si>
  <si>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</si>
  <si>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</si>
  <si>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</si>
  <si>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</si>
  <si>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</si>
  <si>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</si>
  <si>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</si>
  <si>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</si>
  <si>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</si>
  <si>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</si>
  <si>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</si>
  <si>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</si>
  <si>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</si>
  <si>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</si>
  <si>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</si>
  <si>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</si>
  <si>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</si>
  <si>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</si>
  <si>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</si>
  <si>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</si>
  <si>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</si>
  <si>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</si>
  <si>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</si>
  <si>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</si>
  <si>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</si>
  <si>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</si>
  <si>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</si>
  <si>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</si>
  <si>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</si>
  <si>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</si>
  <si>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</si>
  <si>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</si>
  <si>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</si>
  <si>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</si>
  <si>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</si>
  <si>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</si>
  <si>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</si>
  <si>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</si>
  <si>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</si>
  <si>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</si>
  <si>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</si>
  <si>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</si>
  <si>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</si>
  <si>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</si>
  <si>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</si>
  <si>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</si>
  <si>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</si>
  <si>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</si>
  <si>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</si>
  <si>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</si>
  <si>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</si>
  <si>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</si>
  <si>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</si>
  <si>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</si>
  <si>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</si>
  <si>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</si>
  <si>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</si>
  <si>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</si>
  <si>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</si>
  <si>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</si>
  <si>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</si>
  <si>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</si>
  <si>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</si>
  <si>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</si>
  <si>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</si>
  <si>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</si>
  <si>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</si>
  <si>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</si>
  <si>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</si>
  <si>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</si>
  <si>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</si>
  <si>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</si>
  <si>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</si>
  <si>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</si>
  <si>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</si>
  <si>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</si>
  <si>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</si>
  <si>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</si>
  <si>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</si>
  <si>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</si>
  <si>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</si>
  <si>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</si>
  <si>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</si>
  <si>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</si>
  <si>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</si>
  <si>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</si>
  <si>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</si>
  <si>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</si>
  <si>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</si>
  <si>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</si>
  <si>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</si>
  <si>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</si>
  <si>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</si>
  <si>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</si>
  <si>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</si>
  <si>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</si>
  <si>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</si>
  <si>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</si>
  <si>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</si>
  <si>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</si>
  <si>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</si>
  <si>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</si>
  <si>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</si>
  <si>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</si>
  <si>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</si>
  <si>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</si>
  <si>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</si>
  <si>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</si>
  <si>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</si>
  <si>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</si>
  <si>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</si>
  <si>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</si>
  <si>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</si>
  <si>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</si>
  <si>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</si>
  <si>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</si>
  <si>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</si>
  <si>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</si>
  <si>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</si>
  <si>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</si>
  <si>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</si>
  <si>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</si>
  <si>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</si>
  <si>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</si>
  <si>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</si>
  <si>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</si>
  <si>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</si>
  <si>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</si>
  <si>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</si>
  <si>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</si>
  <si>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</si>
  <si>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</si>
  <si>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</si>
  <si>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</si>
  <si>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</si>
  <si>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</si>
  <si>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</si>
  <si>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</si>
  <si>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</si>
  <si>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</si>
  <si>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</si>
  <si>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</si>
  <si>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</si>
  <si>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</si>
  <si>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</si>
  <si>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</si>
  <si>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</si>
  <si>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</si>
  <si>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</si>
  <si>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</si>
  <si>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</si>
  <si>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</si>
  <si>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</si>
  <si>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</si>
  <si>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</si>
  <si>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</si>
  <si>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</si>
  <si>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</si>
  <si>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</si>
  <si>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</si>
  <si>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</si>
  <si>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</si>
  <si>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</si>
  <si>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</si>
  <si>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</si>
  <si>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</si>
  <si>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</si>
  <si>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</si>
  <si>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</si>
  <si>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</si>
  <si>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</si>
  <si>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</si>
  <si>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</si>
  <si>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</si>
  <si>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</si>
  <si>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</si>
  <si>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</si>
  <si>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</si>
  <si>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</si>
  <si>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</si>
  <si>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</si>
  <si>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</si>
  <si>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</si>
  <si>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</si>
  <si>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</si>
  <si>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</si>
  <si>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</si>
  <si>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</si>
  <si>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</si>
  <si>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</si>
  <si>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</si>
  <si>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</si>
  <si>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</si>
  <si>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</si>
  <si>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</si>
  <si>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</si>
  <si>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</si>
  <si>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</si>
  <si>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</si>
  <si>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</si>
  <si>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</si>
  <si>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</si>
  <si>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</si>
  <si>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</si>
  <si>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</si>
  <si>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</si>
  <si>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</si>
  <si>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</si>
  <si>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</si>
  <si>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</si>
  <si>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</si>
  <si>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</si>
  <si>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</si>
  <si>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</si>
  <si>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</si>
  <si>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</si>
  <si>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</si>
  <si>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</si>
  <si>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</si>
  <si>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</si>
  <si>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</si>
  <si>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</si>
  <si>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</si>
  <si>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</si>
  <si>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</si>
  <si>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</si>
  <si>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</si>
  <si>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</si>
  <si>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</si>
  <si>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</si>
  <si>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</si>
  <si>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</si>
  <si>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</si>
  <si>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</si>
  <si>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</si>
  <si>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</si>
  <si>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</si>
  <si>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</si>
  <si>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</si>
  <si>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</si>
  <si>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</si>
  <si>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</si>
  <si>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</si>
  <si>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</si>
  <si>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</si>
  <si>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</si>
  <si>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</si>
  <si>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</si>
  <si>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</si>
  <si>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</si>
  <si>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</si>
  <si>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</si>
  <si>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</si>
  <si>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</si>
  <si>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</si>
  <si>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</si>
  <si>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</si>
  <si>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</si>
  <si>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</si>
  <si>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</si>
  <si>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</si>
  <si>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</si>
  <si>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</si>
  <si>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</si>
  <si>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</si>
  <si>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</si>
  <si>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</si>
  <si>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</si>
  <si>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</si>
  <si>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</si>
  <si>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</si>
  <si>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</si>
  <si>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</si>
  <si>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</si>
  <si>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</si>
  <si>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</si>
  <si>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</si>
  <si>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</si>
  <si>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</si>
  <si>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</si>
  <si>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</si>
  <si>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</si>
  <si>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</si>
  <si>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</si>
  <si>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</si>
  <si>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</si>
  <si>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</si>
  <si>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</si>
  <si>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</si>
  <si>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</si>
  <si>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</si>
  <si>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</si>
  <si>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</si>
  <si>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</si>
  <si>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</si>
  <si>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</si>
  <si>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</si>
  <si>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</si>
  <si>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</si>
  <si>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</si>
  <si>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</si>
  <si>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</si>
  <si>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</si>
  <si>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</si>
  <si>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</si>
  <si>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</si>
  <si>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</si>
  <si>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</si>
  <si>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</si>
  <si>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</si>
  <si>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</si>
  <si>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</si>
  <si>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</si>
  <si>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</si>
  <si>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</si>
  <si>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</si>
  <si>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</si>
  <si>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</si>
  <si>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</si>
  <si>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</si>
  <si>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</si>
  <si>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</si>
  <si>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</si>
  <si>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</si>
  <si>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</si>
  <si>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</si>
  <si>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</si>
  <si>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</si>
  <si>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</si>
  <si>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</si>
  <si>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</si>
  <si>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</si>
  <si>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</si>
  <si>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</si>
  <si>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</si>
  <si>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</si>
  <si>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</si>
  <si>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</si>
  <si>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</si>
  <si>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</si>
  <si>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</si>
  <si>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</si>
  <si>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</si>
  <si>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</si>
  <si>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</si>
  <si>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</si>
  <si>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</si>
  <si>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</si>
  <si>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</si>
  <si>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</si>
  <si>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</si>
  <si>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</si>
  <si>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</si>
  <si>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</si>
  <si>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</si>
  <si>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</si>
  <si>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</si>
  <si>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</si>
  <si>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</si>
  <si>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</si>
  <si>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</si>
  <si>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</si>
  <si>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</si>
  <si>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</si>
  <si>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</si>
  <si>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</si>
  <si>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</si>
  <si>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</si>
  <si>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</si>
  <si>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</si>
  <si>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</si>
  <si>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</si>
  <si>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</si>
  <si>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</si>
  <si>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</si>
  <si>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</si>
  <si>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</si>
  <si>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</si>
  <si>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</si>
  <si>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</si>
  <si>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</si>
  <si>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</si>
  <si>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</si>
  <si>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</si>
  <si>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</si>
  <si>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</si>
  <si>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</si>
  <si>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</si>
  <si>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</si>
  <si>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</si>
  <si>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</si>
  <si>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</si>
  <si>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</si>
  <si>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</si>
  <si>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</si>
  <si>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</si>
  <si>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</si>
  <si>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</si>
  <si>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</si>
  <si>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</si>
  <si>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</si>
  <si>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</si>
  <si>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</si>
  <si>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</si>
  <si>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</si>
  <si>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</si>
  <si>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</si>
  <si>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</si>
  <si>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</si>
  <si>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</si>
  <si>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</si>
  <si>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</si>
  <si>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</si>
  <si>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</si>
  <si>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</si>
  <si>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</si>
  <si>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</si>
  <si>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</si>
  <si>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</si>
  <si>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</si>
  <si>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</si>
  <si>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</si>
  <si>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</si>
  <si>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</si>
  <si>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</si>
  <si>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</si>
  <si>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</si>
  <si>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</si>
  <si>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</si>
  <si>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</si>
  <si>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</si>
  <si>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</si>
  <si>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</si>
  <si>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</si>
  <si>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</si>
  <si>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</si>
  <si>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</si>
  <si>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</si>
  <si>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</si>
  <si>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</si>
  <si>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</si>
  <si>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</si>
  <si>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</si>
  <si>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</si>
  <si>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</si>
  <si>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</si>
  <si>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</si>
  <si>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</si>
  <si>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</si>
  <si>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</si>
  <si>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</si>
  <si>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</si>
  <si>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</si>
  <si>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</si>
  <si>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</si>
  <si>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</si>
  <si>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</si>
  <si>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</si>
  <si>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</si>
  <si>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</si>
  <si>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</si>
  <si>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</si>
  <si>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</si>
  <si>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</si>
  <si>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</si>
  <si>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</si>
  <si>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</si>
  <si>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</si>
  <si>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</si>
  <si>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</si>
  <si>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</si>
  <si>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</si>
  <si>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</si>
  <si>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</si>
  <si>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</si>
  <si>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</si>
  <si>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</si>
  <si>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</si>
  <si>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</si>
  <si>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</si>
  <si>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</si>
  <si>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</si>
  <si>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</si>
  <si>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</si>
  <si>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</si>
  <si>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</si>
  <si>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</si>
  <si>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</si>
  <si>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</si>
  <si>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</si>
  <si>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</si>
  <si>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</si>
  <si>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</si>
  <si>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</si>
  <si>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</si>
  <si>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</si>
  <si>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</si>
  <si>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</si>
  <si>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</si>
  <si>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</si>
  <si>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</si>
  <si>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</si>
  <si>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</si>
  <si>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</si>
  <si>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</si>
  <si>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</si>
  <si>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</si>
  <si>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</si>
  <si>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</si>
  <si>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</si>
  <si>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</si>
  <si>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</si>
  <si>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</si>
  <si>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</si>
  <si>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</si>
  <si>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</si>
  <si>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</si>
  <si>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</si>
  <si>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</si>
  <si>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</si>
  <si>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</si>
  <si>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</si>
  <si>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</si>
  <si>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</si>
  <si>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</si>
  <si>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</si>
  <si>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</si>
  <si>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</si>
  <si>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</si>
  <si>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</si>
  <si>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</si>
  <si>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</si>
  <si>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</si>
  <si>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</si>
  <si>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</si>
  <si>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</si>
  <si>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</si>
  <si>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</si>
  <si>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</si>
  <si>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</si>
  <si>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</si>
  <si>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</si>
  <si>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</si>
  <si>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</si>
  <si>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</si>
  <si>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</si>
  <si>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</si>
  <si>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</si>
  <si>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</si>
  <si>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</si>
  <si>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</si>
  <si>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</si>
  <si>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</si>
  <si>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</si>
  <si>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</si>
  <si>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</si>
  <si>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</si>
  <si>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</si>
  <si>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</si>
  <si>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</si>
  <si>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</si>
  <si>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</si>
  <si>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</si>
  <si>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</si>
  <si>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</si>
  <si>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</si>
  <si>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</si>
  <si>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</si>
  <si>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</si>
  <si>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</si>
  <si>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</si>
  <si>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</si>
  <si>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</si>
  <si>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</si>
  <si>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</si>
  <si>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</si>
  <si>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</si>
  <si>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</si>
  <si>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</si>
  <si>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</si>
  <si>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</si>
  <si>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</si>
  <si>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</si>
  <si>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</si>
  <si>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</si>
  <si>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</si>
  <si>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</si>
  <si>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</si>
  <si>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</si>
  <si>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</si>
  <si>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</si>
  <si>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</si>
  <si>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</si>
  <si>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</si>
  <si>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</si>
  <si>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</si>
  <si>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</si>
  <si>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</si>
  <si>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</si>
  <si>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</si>
  <si>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</si>
  <si>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</si>
  <si>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</si>
  <si>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</si>
  <si>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</si>
  <si>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</si>
  <si>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</si>
  <si>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</si>
  <si>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</si>
  <si>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</si>
  <si>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</si>
  <si>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</si>
  <si>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</si>
  <si>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</si>
  <si>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</si>
  <si>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</si>
  <si>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</si>
  <si>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</si>
  <si>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</si>
  <si>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</si>
  <si>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</si>
  <si>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</si>
  <si>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</si>
  <si>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</si>
  <si>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</si>
  <si>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</si>
  <si>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</si>
  <si>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</si>
  <si>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</si>
  <si>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</si>
  <si>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</si>
  <si>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</si>
  <si>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</si>
  <si>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</si>
  <si>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</si>
  <si>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</si>
  <si>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</si>
  <si>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</si>
  <si>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</si>
  <si>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</si>
  <si>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</si>
  <si>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</si>
  <si>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</si>
  <si>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</si>
  <si>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</si>
  <si>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</si>
  <si>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</si>
  <si>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</si>
  <si>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</si>
  <si>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</si>
  <si>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</si>
  <si>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</si>
  <si>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</si>
  <si>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</si>
  <si>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</si>
  <si>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</si>
  <si>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</si>
  <si>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</si>
  <si>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</si>
  <si>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</si>
  <si>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</si>
  <si>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</si>
  <si>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</si>
  <si>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</si>
  <si>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</si>
  <si>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</si>
  <si>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</si>
  <si>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</si>
  <si>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</si>
  <si>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</si>
  <si>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</si>
  <si>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</si>
  <si>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</si>
  <si>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</si>
  <si>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</si>
  <si>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</si>
  <si>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</si>
  <si>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</si>
  <si>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</si>
  <si>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</si>
  <si>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</si>
  <si>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</si>
  <si>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</si>
  <si>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</si>
  <si>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</si>
  <si>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</si>
  <si>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</si>
  <si>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</si>
  <si>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</si>
  <si>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</si>
  <si>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</si>
  <si>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</si>
  <si>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</si>
  <si>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</si>
  <si>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</si>
  <si>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</si>
  <si>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</si>
  <si>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</si>
  <si>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</si>
  <si>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</si>
  <si>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</si>
  <si>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</si>
  <si>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</si>
  <si>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</si>
  <si>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</si>
  <si>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</si>
  <si>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</si>
  <si>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</si>
  <si>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</si>
  <si>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</si>
  <si>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</si>
  <si>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</si>
  <si>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</si>
  <si>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</si>
  <si>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</si>
  <si>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</si>
  <si>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</si>
  <si>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</si>
  <si>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</si>
  <si>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</si>
  <si>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</si>
  <si>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</si>
  <si>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</si>
  <si>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</si>
  <si>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</si>
  <si>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</si>
  <si>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</si>
  <si>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</si>
  <si>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</si>
  <si>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</si>
  <si>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</si>
  <si>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</si>
  <si>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</si>
  <si>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</si>
  <si>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</si>
  <si>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</si>
  <si>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</si>
  <si>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</si>
  <si>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</si>
  <si>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</si>
  <si>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</si>
  <si>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</si>
  <si>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</si>
  <si>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</si>
  <si>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</si>
  <si>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</si>
  <si>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</si>
  <si>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</si>
  <si>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</si>
  <si>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</si>
  <si>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</si>
  <si>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</si>
  <si>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</si>
  <si>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</si>
  <si>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</si>
  <si>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</si>
  <si>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</si>
  <si>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</si>
  <si>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</si>
  <si>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</si>
  <si>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</si>
  <si>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</si>
  <si>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</si>
  <si>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</si>
  <si>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</si>
  <si>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</si>
  <si>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</si>
  <si>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</si>
  <si>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</si>
  <si>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</si>
  <si>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</si>
  <si>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</si>
  <si>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</si>
  <si>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</si>
  <si>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</si>
  <si>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</si>
  <si>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</si>
  <si>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</si>
  <si>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</si>
  <si>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</si>
  <si>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</si>
  <si>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</si>
  <si>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</si>
  <si>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</si>
  <si>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</si>
  <si>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</si>
  <si>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</si>
  <si>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</si>
  <si>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</si>
  <si>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</si>
  <si>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</si>
  <si>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</si>
  <si>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</si>
  <si>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</si>
  <si>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</si>
  <si>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</si>
  <si>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</si>
  <si>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</si>
  <si>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</si>
  <si>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</si>
  <si>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</si>
  <si>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</si>
  <si>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</si>
  <si>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</si>
  <si>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</si>
  <si>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</si>
  <si>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</si>
  <si>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</si>
  <si>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</si>
  <si>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</si>
  <si>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</si>
  <si>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</si>
  <si>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</si>
  <si>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</si>
  <si>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</si>
  <si>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</si>
  <si>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</si>
  <si>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</si>
  <si>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</si>
  <si>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</si>
  <si>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</si>
  <si>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</si>
  <si>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</si>
  <si>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</si>
  <si>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</si>
  <si>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</si>
  <si>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</si>
  <si>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</si>
  <si>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</si>
  <si>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</si>
  <si>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</si>
  <si>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</si>
  <si>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</si>
  <si>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</si>
  <si>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</si>
  <si>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</si>
  <si>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</si>
  <si>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</si>
  <si>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</si>
  <si>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</si>
  <si>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</si>
  <si>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</si>
  <si>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</si>
  <si>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</si>
  <si>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</si>
  <si>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</si>
  <si>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</si>
  <si>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</si>
  <si>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</si>
  <si>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</si>
  <si>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</si>
  <si>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</si>
  <si>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</si>
  <si>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</si>
  <si>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</si>
  <si>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</si>
  <si>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</si>
  <si>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</si>
  <si>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</si>
  <si>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</si>
  <si>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</si>
  <si>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</si>
  <si>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</si>
  <si>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</si>
  <si>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</si>
  <si>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</si>
  <si>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</si>
  <si>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</si>
  <si>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</si>
  <si>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</si>
  <si>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</si>
  <si>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</si>
  <si>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</si>
  <si>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</si>
  <si>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</si>
  <si>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</si>
  <si>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</si>
  <si>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</si>
  <si>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</si>
  <si>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</si>
  <si>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</si>
  <si>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</si>
  <si>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</si>
  <si>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</si>
  <si>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</si>
  <si>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</si>
  <si>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</si>
  <si>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</si>
  <si>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</si>
  <si>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</si>
  <si>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</si>
  <si>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</si>
  <si>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</si>
  <si>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</si>
  <si>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</si>
  <si>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</si>
  <si>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</si>
  <si>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</si>
  <si>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</si>
  <si>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</si>
  <si>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</si>
  <si>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</si>
  <si>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</si>
  <si>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</si>
  <si>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</si>
  <si>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</si>
  <si>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</si>
  <si>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</si>
  <si>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</si>
  <si>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</si>
  <si>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</si>
  <si>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</si>
  <si>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</si>
  <si>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</si>
  <si>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</si>
  <si>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</si>
  <si>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</si>
  <si>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</si>
  <si>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</si>
  <si>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</si>
  <si>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</si>
  <si>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</si>
  <si>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</si>
  <si>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</si>
  <si>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</si>
  <si>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</si>
  <si>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</si>
  <si>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</si>
  <si>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</si>
  <si>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</si>
  <si>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</si>
  <si>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</si>
  <si>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</si>
  <si>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</si>
  <si>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</si>
  <si>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</si>
  <si>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</si>
  <si>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</si>
  <si>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</si>
  <si>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</si>
  <si>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</si>
  <si>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</si>
  <si>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</si>
  <si>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</si>
  <si>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</si>
  <si>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</si>
  <si>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</si>
  <si>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</si>
  <si>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</si>
  <si>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</si>
  <si>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</si>
  <si>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</si>
  <si>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</si>
  <si>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</si>
  <si>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</si>
  <si>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</si>
  <si>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</si>
  <si>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</si>
  <si>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</si>
  <si>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</si>
  <si>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</si>
  <si>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</si>
  <si>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</si>
  <si>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</si>
  <si>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</si>
  <si>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</si>
  <si>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</si>
  <si>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</si>
  <si>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</si>
  <si>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</si>
  <si>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</si>
  <si>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</si>
  <si>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</si>
  <si>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</si>
  <si>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</si>
  <si>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</si>
  <si>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</si>
  <si>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</si>
  <si>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</si>
  <si>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</si>
  <si>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</si>
  <si>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</si>
  <si>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</si>
  <si>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</si>
  <si>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</si>
  <si>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</si>
  <si>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</si>
  <si>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</si>
  <si>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</si>
  <si>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</si>
  <si>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</si>
  <si>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</si>
  <si>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</si>
  <si>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</si>
  <si>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</si>
  <si>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</si>
  <si>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</si>
  <si>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</si>
  <si>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</si>
  <si>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</si>
  <si>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</si>
  <si>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</si>
  <si>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</si>
  <si>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</si>
  <si>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</si>
  <si>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</si>
  <si>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</si>
  <si>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</si>
  <si>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</si>
  <si>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</si>
  <si>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</si>
  <si>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</si>
  <si>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</si>
  <si>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</si>
  <si>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</si>
  <si>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</si>
  <si>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</si>
  <si>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</si>
  <si>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</si>
  <si>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</si>
  <si>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</si>
  <si>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</si>
  <si>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</si>
  <si>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</si>
  <si>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</si>
  <si>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</si>
  <si>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</si>
  <si>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</si>
  <si>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</si>
  <si>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</si>
  <si>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</si>
  <si>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</si>
  <si>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</si>
  <si>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</si>
  <si>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</si>
  <si>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</si>
  <si>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</si>
  <si>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</si>
  <si>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</si>
  <si>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</si>
  <si>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</si>
  <si>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</si>
  <si>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</si>
  <si>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</si>
  <si>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</si>
  <si>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</si>
  <si>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</si>
  <si>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</si>
  <si>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</si>
  <si>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</si>
  <si>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</si>
  <si>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</si>
  <si>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</si>
  <si>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</si>
  <si>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</si>
  <si>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</si>
  <si>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</si>
  <si>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</si>
  <si>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</si>
  <si>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</si>
  <si>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</si>
  <si>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</si>
  <si>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</si>
  <si>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</si>
  <si>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</si>
  <si>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</si>
  <si>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</si>
  <si>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</si>
  <si>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</si>
  <si>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</si>
  <si>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</si>
  <si>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</si>
  <si>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</si>
  <si>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</si>
  <si>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</si>
  <si>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</si>
  <si>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</si>
  <si>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</si>
  <si>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</si>
  <si>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</si>
  <si>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</si>
  <si>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</si>
  <si>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</si>
  <si>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</si>
  <si>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</si>
  <si>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</si>
  <si>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</si>
  <si>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</si>
  <si>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</si>
  <si>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</si>
  <si>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</si>
  <si>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</si>
  <si>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</si>
  <si>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</si>
  <si>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</si>
  <si>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</si>
  <si>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</si>
  <si>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</si>
  <si>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</si>
  <si>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</si>
  <si>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</si>
  <si>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</si>
  <si>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</si>
  <si>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</si>
  <si>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</si>
  <si>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</si>
  <si>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</si>
  <si>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</si>
  <si>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</si>
  <si>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</si>
  <si>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</si>
  <si>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</si>
  <si>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</si>
  <si>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</si>
  <si>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</si>
  <si>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</si>
  <si>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</si>
  <si>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</si>
  <si>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</si>
  <si>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</si>
  <si>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</si>
  <si>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</si>
  <si>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</si>
  <si>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</si>
  <si>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</si>
  <si>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</si>
  <si>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</si>
  <si>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</si>
  <si>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</si>
  <si>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</si>
  <si>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</si>
  <si>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</si>
  <si>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</si>
  <si>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</si>
  <si>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</si>
  <si>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</si>
  <si>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</si>
  <si>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</si>
  <si>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</si>
  <si>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</si>
  <si>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</si>
  <si>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</si>
  <si>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</si>
  <si>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</si>
  <si>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</si>
  <si>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</si>
  <si>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</si>
  <si>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</si>
  <si>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</si>
  <si>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</si>
  <si>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</si>
  <si>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</si>
  <si>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</si>
  <si>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</si>
  <si>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</si>
  <si>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</si>
  <si>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</si>
  <si>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</si>
  <si>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</si>
  <si>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</si>
  <si>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</si>
  <si>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</si>
  <si>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</si>
  <si>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</si>
  <si>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</si>
  <si>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</si>
  <si>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</si>
  <si>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</si>
  <si>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</si>
  <si>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</si>
  <si>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</si>
  <si>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</si>
  <si>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</si>
  <si>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</si>
  <si>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</si>
  <si>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</si>
  <si>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</si>
  <si>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</si>
  <si>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</si>
  <si>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</si>
  <si>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</si>
  <si>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</si>
  <si>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</si>
  <si>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</si>
  <si>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</si>
  <si>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</si>
  <si>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</si>
  <si>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</si>
  <si>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</si>
  <si>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</si>
  <si>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</si>
  <si>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</si>
  <si>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</si>
  <si>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</si>
  <si>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</si>
  <si>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</si>
  <si>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</si>
  <si>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</si>
  <si>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</si>
  <si>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</si>
  <si>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</si>
  <si>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</si>
  <si>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</si>
  <si>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</si>
  <si>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</si>
  <si>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</si>
  <si>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</si>
  <si>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</si>
  <si>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</si>
  <si>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</si>
  <si>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</si>
  <si>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</si>
  <si>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</si>
  <si>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</si>
  <si>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</si>
  <si>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</si>
  <si>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</si>
  <si>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</si>
  <si>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</si>
  <si>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</si>
  <si>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</si>
  <si>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</si>
  <si>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</si>
  <si>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</si>
  <si>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</si>
  <si>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</si>
  <si>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</si>
  <si>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</si>
  <si>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</si>
  <si>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</si>
  <si>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</si>
  <si>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</si>
  <si>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</si>
  <si>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</si>
  <si>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</si>
  <si>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</si>
  <si>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</si>
  <si>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</si>
  <si>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</si>
  <si>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</si>
  <si>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</si>
  <si>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</si>
  <si>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</si>
  <si>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</si>
  <si>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</si>
  <si>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</si>
  <si>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</si>
  <si>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</si>
  <si>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</si>
  <si>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</si>
  <si>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</si>
  <si>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</si>
  <si>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</si>
  <si>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</si>
  <si>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</si>
  <si>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</si>
  <si>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</si>
  <si>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</si>
  <si>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</si>
  <si>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</si>
  <si>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</si>
  <si>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</si>
  <si>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</si>
  <si>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</si>
  <si>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</si>
  <si>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</si>
  <si>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</si>
  <si>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</si>
  <si>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</si>
  <si>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</si>
  <si>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</si>
  <si>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</si>
  <si>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</si>
  <si>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</si>
  <si>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</si>
  <si>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</si>
  <si>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</si>
  <si>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</si>
  <si>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</si>
  <si>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</si>
  <si>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</si>
  <si>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</si>
  <si>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</si>
  <si>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</si>
  <si>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</si>
  <si>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</si>
  <si>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</si>
  <si>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</si>
  <si>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</si>
  <si>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</si>
  <si>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</si>
  <si>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</si>
  <si>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</si>
  <si>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</si>
  <si>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</si>
  <si>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</si>
  <si>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</si>
  <si>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</si>
  <si>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</si>
  <si>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</si>
  <si>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</si>
  <si>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</si>
  <si>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</si>
  <si>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</si>
  <si>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</si>
  <si>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</si>
  <si>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</si>
  <si>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</si>
  <si>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</si>
  <si>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</si>
  <si>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</si>
  <si>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</si>
  <si>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</si>
  <si>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</si>
  <si>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</si>
  <si>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</si>
  <si>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</si>
  <si>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</si>
  <si>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</si>
  <si>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</si>
  <si>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</si>
  <si>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</si>
  <si>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</si>
  <si>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</si>
  <si>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</si>
  <si>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</si>
  <si>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</si>
  <si>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</si>
  <si>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</si>
  <si>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</si>
  <si>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</si>
  <si>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</si>
  <si>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</si>
  <si>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</si>
  <si>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</si>
  <si>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</si>
  <si>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</si>
  <si>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</si>
  <si>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</si>
  <si>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</si>
  <si>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</si>
  <si>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</si>
  <si>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</si>
  <si>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</si>
  <si>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</si>
  <si>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</si>
  <si>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</si>
  <si>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</si>
  <si>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</si>
  <si>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</si>
  <si>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</si>
  <si>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</si>
  <si>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</si>
  <si>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</si>
  <si>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</si>
  <si>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</si>
  <si>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</si>
  <si>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</si>
  <si>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</si>
  <si>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</si>
  <si>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</si>
  <si>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</si>
  <si>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</si>
  <si>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</si>
  <si>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</si>
  <si>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</si>
  <si>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</si>
  <si>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</si>
  <si>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</si>
  <si>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</si>
  <si>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</si>
  <si>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</si>
  <si>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</si>
  <si>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</si>
  <si>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</si>
  <si>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</si>
  <si>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</si>
  <si>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</si>
  <si>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</si>
  <si>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</si>
  <si>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</si>
  <si>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</si>
  <si>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</si>
  <si>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</si>
  <si>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</si>
  <si>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</si>
  <si>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</si>
  <si>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</si>
  <si>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</si>
  <si>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</si>
  <si>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</si>
  <si>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</si>
  <si>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</si>
  <si>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</si>
  <si>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</si>
  <si>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</si>
  <si>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</si>
  <si>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</si>
  <si>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</si>
  <si>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</si>
  <si>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</si>
  <si>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</si>
  <si>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</si>
  <si>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</si>
  <si>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</si>
  <si>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</si>
  <si>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</si>
  <si>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</si>
  <si>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</si>
  <si>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</si>
  <si>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</si>
  <si>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</si>
  <si>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</si>
  <si>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</si>
  <si>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</si>
  <si>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</si>
  <si>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</si>
  <si>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</si>
  <si>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</si>
  <si>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</si>
  <si>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</si>
  <si>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</si>
  <si>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</si>
  <si>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</si>
  <si>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</si>
  <si>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</si>
  <si>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</si>
  <si>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</si>
  <si>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</si>
  <si>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</si>
  <si>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</si>
  <si>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</si>
  <si>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</si>
  <si>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</si>
  <si>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</si>
  <si>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</si>
  <si>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</si>
  <si>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</si>
  <si>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</si>
  <si>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</si>
  <si>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</si>
  <si>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</si>
  <si>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</si>
  <si>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</si>
  <si>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</si>
  <si>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</si>
  <si>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</si>
  <si>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</si>
  <si>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</si>
  <si>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</si>
  <si>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</si>
  <si>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</si>
  <si>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</si>
  <si>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</si>
  <si>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</si>
  <si>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</si>
  <si>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</si>
  <si>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</si>
  <si>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</si>
  <si>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</si>
  <si>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</si>
  <si>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</si>
  <si>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</si>
  <si>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</si>
  <si>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</si>
  <si>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</si>
  <si>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</si>
  <si>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</si>
  <si>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</si>
  <si>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</si>
  <si>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</si>
  <si>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</si>
  <si>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</si>
  <si>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</si>
  <si>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</si>
  <si>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</si>
  <si>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</si>
  <si>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</si>
  <si>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</si>
  <si>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</si>
  <si>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</si>
  <si>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</si>
  <si>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</si>
  <si>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</si>
  <si>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</si>
  <si>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</si>
  <si>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</si>
  <si>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</si>
  <si>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</si>
  <si>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</si>
  <si>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</si>
  <si>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</si>
  <si>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</si>
  <si>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</si>
  <si>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</si>
  <si>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</si>
  <si>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</si>
  <si>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</si>
  <si>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</si>
  <si>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</si>
  <si>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</si>
  <si>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</si>
  <si>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</si>
  <si>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</si>
  <si>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</si>
  <si>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</si>
  <si>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</si>
  <si>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</si>
  <si>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</si>
  <si>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</si>
  <si>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</si>
  <si>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</si>
  <si>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</si>
  <si>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</si>
  <si>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</si>
  <si>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</si>
  <si>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</si>
  <si>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</si>
  <si>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</si>
  <si>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</si>
  <si>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</si>
  <si>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</si>
  <si>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</si>
  <si>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</si>
  <si>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</si>
  <si>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</si>
  <si>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</si>
  <si>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</si>
  <si>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</si>
  <si>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</si>
  <si>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</si>
  <si>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</si>
  <si>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</si>
  <si>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</si>
  <si>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</si>
  <si>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</si>
  <si>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</si>
  <si>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</si>
  <si>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</si>
  <si>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</si>
  <si>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</si>
  <si>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</si>
  <si>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</si>
  <si>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</si>
  <si>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</si>
  <si>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</si>
  <si>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</si>
  <si>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</si>
  <si>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</si>
  <si>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</si>
  <si>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</si>
  <si>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</si>
  <si>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</si>
  <si>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</si>
  <si>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</si>
  <si>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</si>
  <si>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</si>
  <si>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</si>
  <si>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</si>
  <si>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</si>
  <si>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</si>
  <si>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</si>
  <si>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</si>
  <si>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</si>
  <si>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</si>
  <si>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</si>
  <si>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</si>
  <si>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</si>
  <si>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</si>
  <si>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</si>
  <si>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</si>
  <si>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</si>
  <si>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</si>
  <si>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</si>
  <si>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</si>
  <si>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</si>
  <si>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</si>
  <si>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</si>
  <si>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</si>
  <si>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</si>
  <si>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</si>
  <si>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</si>
  <si>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</si>
  <si>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</si>
  <si>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</si>
  <si>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</si>
  <si>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</si>
  <si>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</si>
  <si>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</si>
  <si>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</si>
  <si>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</si>
  <si>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</si>
  <si>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</si>
  <si>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</si>
  <si>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</si>
  <si>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</si>
  <si>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</si>
  <si>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</si>
  <si>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</si>
  <si>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</si>
  <si>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</si>
  <si>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</si>
  <si>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</si>
  <si>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</si>
  <si>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</si>
  <si>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</si>
  <si>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</si>
  <si>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</si>
  <si>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</si>
  <si>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</si>
  <si>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</si>
  <si>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</si>
  <si>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</si>
  <si>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</si>
  <si>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</si>
  <si>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</si>
  <si>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</si>
  <si>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</si>
  <si>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</si>
  <si>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</si>
  <si>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</si>
  <si>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</si>
  <si>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</si>
  <si>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</si>
  <si>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</si>
  <si>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</si>
  <si>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</si>
  <si>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</si>
  <si>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</si>
  <si>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</si>
  <si>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</si>
  <si>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</si>
  <si>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</si>
  <si>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</si>
  <si>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</si>
  <si>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</si>
  <si>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</si>
  <si>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</si>
  <si>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</si>
  <si>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</si>
  <si>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</si>
  <si>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</si>
  <si>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</si>
  <si>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</si>
  <si>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</si>
  <si>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</si>
  <si>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</si>
  <si>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</si>
  <si>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</si>
  <si>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</si>
  <si>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</si>
  <si>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</si>
  <si>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</si>
  <si>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</si>
  <si>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</si>
  <si>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</si>
  <si>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</si>
  <si>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</si>
  <si>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</si>
  <si>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</si>
  <si>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</si>
  <si>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</si>
  <si>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</si>
  <si>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</si>
  <si>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</si>
  <si>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</si>
  <si>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</si>
  <si>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</si>
  <si>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</si>
  <si>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</si>
  <si>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</si>
  <si>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</si>
  <si>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</si>
  <si>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</si>
  <si>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</si>
  <si>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</si>
  <si>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</si>
  <si>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</si>
  <si>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</si>
  <si>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</si>
  <si>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</si>
  <si>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</si>
  <si>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</si>
  <si>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</si>
  <si>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</si>
  <si>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</si>
  <si>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</si>
  <si>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</si>
  <si>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</si>
  <si>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</si>
  <si>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</si>
  <si>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</si>
  <si>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</si>
  <si>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</si>
  <si>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</si>
  <si>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</si>
  <si>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</si>
  <si>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</si>
  <si>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</si>
  <si>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</si>
  <si>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</si>
  <si>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</si>
  <si>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</si>
  <si>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</si>
  <si>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</si>
  <si>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</si>
  <si>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</si>
  <si>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</si>
  <si>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</si>
  <si>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</si>
  <si>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</si>
  <si>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</si>
  <si>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</si>
  <si>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</si>
  <si>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</si>
  <si>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</si>
  <si>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</si>
  <si>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</si>
  <si>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</si>
  <si>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</si>
  <si>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</si>
  <si>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</si>
  <si>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</si>
  <si>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</si>
  <si>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</si>
  <si>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</si>
  <si>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</si>
  <si>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</si>
  <si>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</si>
  <si>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</si>
  <si>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</si>
  <si>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</si>
  <si>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</si>
  <si>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</si>
  <si>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</si>
  <si>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</si>
  <si>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</si>
  <si>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</si>
  <si>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</si>
  <si>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</si>
  <si>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</si>
  <si>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</si>
  <si>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</si>
  <si>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</si>
  <si>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</si>
  <si>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</si>
  <si>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</si>
  <si>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</si>
  <si>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</si>
  <si>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</si>
  <si>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</si>
  <si>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</si>
  <si>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</si>
  <si>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</si>
  <si>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</si>
  <si>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</si>
  <si>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</si>
  <si>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</si>
  <si>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</si>
  <si>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</si>
  <si>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</si>
  <si>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</si>
  <si>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</si>
  <si>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</si>
  <si>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</si>
  <si>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</si>
  <si>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</si>
  <si>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</si>
  <si>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</si>
  <si>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</si>
  <si>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</si>
  <si>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</si>
  <si>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</si>
  <si>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</si>
  <si>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</si>
  <si>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</si>
  <si>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</si>
  <si>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</si>
  <si>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</si>
  <si>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</si>
  <si>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</si>
  <si>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</si>
  <si>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</si>
  <si>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</si>
  <si>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</si>
  <si>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</si>
  <si>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</si>
  <si>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</si>
  <si>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</si>
  <si>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</si>
  <si>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</si>
  <si>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</si>
  <si>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</si>
  <si>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</si>
  <si>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</si>
  <si>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</si>
  <si>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</si>
  <si>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</si>
  <si>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</si>
  <si>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</si>
  <si>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</si>
  <si>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</si>
  <si>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</si>
  <si>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</si>
  <si>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</si>
  <si>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</si>
  <si>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</si>
  <si>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</si>
  <si>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</si>
  <si>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</si>
  <si>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</si>
  <si>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</si>
  <si>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</si>
  <si>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</si>
  <si>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</si>
  <si>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</si>
  <si>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</si>
  <si>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</si>
  <si>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</si>
  <si>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</si>
  <si>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</si>
  <si>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</si>
  <si>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</si>
  <si>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</si>
  <si>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</si>
  <si>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</si>
  <si>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</si>
  <si>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</si>
  <si>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</si>
  <si>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</si>
  <si>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</si>
  <si>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</si>
  <si>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</si>
  <si>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</si>
  <si>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</si>
  <si>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</si>
  <si>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</si>
  <si>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</si>
  <si>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</si>
  <si>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</si>
  <si>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</si>
  <si>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</si>
  <si>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</si>
  <si>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</si>
  <si>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</si>
  <si>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</si>
  <si>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</si>
  <si>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</si>
  <si>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</si>
  <si>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</si>
  <si>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</si>
  <si>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</si>
  <si>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</si>
  <si>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</si>
  <si>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</si>
  <si>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</si>
  <si>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</si>
  <si>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</si>
  <si>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</si>
  <si>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</si>
  <si>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</si>
  <si>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</si>
  <si>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</si>
  <si>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</si>
  <si>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</si>
  <si>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</si>
  <si>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</si>
  <si>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</si>
  <si>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</si>
  <si>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</si>
  <si>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</si>
  <si>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</si>
  <si>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</si>
  <si>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</si>
  <si>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</si>
  <si>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</si>
  <si>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</si>
  <si>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</si>
  <si>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</si>
  <si>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</si>
  <si>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</si>
  <si>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</si>
  <si>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</si>
  <si>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</si>
  <si>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</si>
  <si>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</si>
  <si>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</si>
  <si>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</si>
  <si>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</si>
  <si>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</si>
  <si>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</si>
  <si>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</si>
  <si>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</si>
  <si>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</si>
  <si>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</si>
  <si>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</si>
  <si>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</si>
  <si>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</si>
  <si>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</si>
  <si>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</si>
  <si>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</si>
  <si>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</si>
  <si>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</si>
  <si>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</si>
  <si>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</si>
  <si>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</si>
  <si>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</si>
  <si>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</si>
  <si>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</si>
  <si>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</si>
  <si>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</si>
  <si>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</si>
  <si>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</si>
  <si>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</si>
  <si>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</si>
  <si>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</si>
  <si>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</si>
  <si>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</si>
  <si>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</si>
  <si>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</si>
  <si>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</si>
  <si>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</si>
  <si>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</si>
  <si>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</si>
  <si>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</si>
  <si>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</si>
  <si>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</si>
  <si>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</si>
  <si>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</si>
  <si>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</si>
  <si>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</si>
  <si>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</si>
  <si>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</si>
  <si>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</si>
  <si>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</si>
  <si>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</si>
  <si>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</si>
  <si>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</si>
  <si>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</si>
  <si>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</si>
  <si>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</si>
  <si>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</si>
  <si>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</si>
  <si>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</si>
  <si>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</si>
  <si>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</si>
  <si>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</si>
  <si>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</si>
  <si>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</si>
  <si>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</si>
  <si>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</si>
  <si>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</si>
  <si>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</si>
  <si>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</si>
  <si>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</si>
  <si>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</si>
  <si>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</si>
  <si>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</si>
  <si>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</si>
  <si>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</si>
  <si>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</si>
  <si>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</si>
  <si>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</si>
  <si>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</si>
  <si>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</si>
  <si>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</si>
  <si>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</si>
  <si>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</si>
  <si>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</si>
  <si>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</si>
  <si>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</si>
  <si>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</si>
  <si>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</si>
  <si>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</si>
  <si>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</si>
  <si>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</si>
  <si>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</si>
  <si>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</si>
  <si>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</si>
  <si>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</si>
  <si>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</si>
  <si>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</si>
  <si>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</si>
  <si>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</si>
  <si>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</si>
  <si>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</si>
  <si>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</si>
  <si>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</si>
  <si>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</si>
  <si>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</si>
  <si>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</si>
  <si>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</si>
  <si>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</si>
  <si>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</si>
  <si>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</si>
  <si>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</si>
  <si>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</si>
  <si>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</si>
  <si>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</si>
  <si>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</si>
  <si>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</si>
  <si>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</si>
  <si>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</si>
  <si>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</si>
  <si>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</si>
  <si>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</si>
  <si>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</si>
  <si>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</si>
  <si>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</si>
  <si>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</si>
  <si>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</si>
  <si>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</si>
  <si>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</si>
  <si>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</si>
  <si>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</si>
  <si>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</si>
  <si>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</si>
  <si>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</si>
  <si>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</si>
  <si>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</si>
  <si>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</si>
  <si>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</si>
  <si>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</si>
  <si>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</si>
  <si>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</si>
  <si>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</si>
  <si>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</si>
  <si>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</si>
  <si>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</si>
  <si>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</si>
  <si>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</si>
  <si>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</si>
  <si>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</si>
  <si>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</si>
  <si>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</si>
  <si>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</si>
  <si>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</si>
  <si>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</si>
  <si>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</si>
  <si>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</si>
  <si>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</si>
  <si>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</si>
  <si>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</si>
  <si>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</si>
  <si>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</si>
  <si>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</si>
  <si>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</si>
  <si>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</si>
  <si>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</si>
  <si>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</si>
  <si>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</si>
  <si>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</si>
  <si>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</si>
  <si>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</si>
  <si>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</si>
  <si>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</si>
  <si>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</si>
  <si>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</si>
  <si>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</si>
  <si>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</si>
  <si>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</si>
  <si>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</si>
  <si>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</si>
  <si>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</si>
  <si>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</si>
  <si>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</si>
  <si>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</si>
  <si>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</si>
  <si>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</si>
  <si>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</si>
  <si>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</si>
  <si>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</si>
  <si>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</si>
  <si>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</si>
  <si>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</si>
  <si>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</si>
  <si>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</si>
  <si>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</si>
  <si>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</si>
  <si>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</si>
  <si>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</si>
  <si>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</si>
  <si>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</si>
  <si>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</si>
  <si>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</si>
  <si>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</si>
  <si>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</si>
  <si>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</si>
  <si>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</si>
  <si>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</si>
  <si>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</si>
  <si>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</si>
  <si>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</si>
  <si>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</si>
  <si>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</si>
  <si>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</si>
  <si>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</si>
  <si>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</si>
  <si>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</si>
  <si>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</si>
  <si>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</si>
  <si>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</si>
  <si>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</si>
  <si>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</si>
  <si>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</si>
  <si>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</si>
  <si>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</si>
  <si>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</si>
  <si>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</si>
  <si>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</si>
  <si>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</si>
  <si>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</si>
  <si>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</si>
  <si>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</si>
  <si>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</si>
  <si>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</si>
  <si>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</si>
  <si>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</si>
  <si>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</si>
  <si>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</si>
  <si>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</si>
  <si>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</si>
  <si>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</si>
  <si>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</si>
  <si>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</si>
  <si>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</si>
  <si>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</si>
  <si>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</si>
  <si>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</si>
  <si>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</si>
  <si>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</si>
  <si>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</si>
  <si>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</si>
  <si>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</si>
  <si>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</si>
  <si>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</si>
  <si>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</si>
  <si>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</si>
  <si>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</si>
  <si>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</si>
  <si>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</si>
  <si>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</si>
  <si>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</si>
  <si>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</si>
  <si>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</si>
  <si>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</si>
  <si>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</si>
  <si>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</si>
  <si>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</si>
  <si>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</si>
  <si>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</si>
  <si>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</si>
  <si>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</si>
  <si>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</si>
  <si>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</si>
  <si>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</si>
  <si>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</si>
  <si>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</si>
  <si>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</si>
  <si>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</si>
  <si>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</si>
  <si>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</si>
  <si>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</si>
  <si>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</si>
  <si>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</si>
  <si>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</si>
  <si>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</si>
  <si>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</si>
  <si>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</si>
  <si>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</si>
  <si>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</si>
  <si>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</si>
  <si>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</si>
  <si>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</si>
  <si>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</si>
  <si>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</si>
  <si>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</si>
  <si>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</si>
  <si>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</si>
  <si>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</si>
  <si>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</si>
  <si>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</si>
  <si>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</si>
  <si>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</si>
  <si>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</si>
  <si>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</si>
  <si>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</si>
  <si>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</si>
  <si>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</si>
  <si>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</si>
  <si>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</si>
  <si>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</si>
  <si>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</si>
  <si>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</si>
  <si>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</si>
  <si>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</si>
  <si>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</si>
  <si>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</si>
  <si>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</si>
  <si>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</si>
  <si>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</si>
  <si>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</si>
  <si>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</si>
  <si>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</si>
  <si>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</si>
  <si>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</si>
  <si>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</si>
  <si>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</si>
  <si>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</si>
  <si>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</si>
  <si>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</si>
  <si>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</si>
  <si>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</si>
  <si>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</si>
  <si>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</si>
  <si>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</si>
  <si>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</si>
  <si>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</si>
  <si>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</si>
  <si>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</si>
  <si>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</si>
  <si>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</si>
  <si>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</si>
  <si>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</si>
  <si>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</si>
  <si>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</si>
  <si>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</si>
  <si>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</si>
  <si>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</si>
  <si>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</si>
  <si>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</si>
  <si>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</si>
  <si>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</si>
  <si>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</si>
  <si>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</si>
  <si>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</si>
  <si>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</si>
  <si>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</si>
  <si>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</si>
  <si>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</si>
  <si>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</si>
  <si>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</si>
  <si>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</si>
  <si>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</si>
  <si>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</si>
  <si>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</si>
  <si>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</si>
  <si>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</si>
  <si>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</si>
  <si>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</si>
  <si>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</si>
  <si>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</si>
  <si>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</si>
  <si>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</si>
  <si>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</si>
  <si>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</si>
  <si>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</si>
  <si>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</si>
  <si>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</si>
  <si>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</si>
  <si>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</si>
  <si>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</si>
  <si>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</si>
  <si>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</si>
  <si>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</si>
  <si>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</si>
  <si>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</si>
  <si>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</si>
  <si>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</si>
  <si>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</si>
  <si>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</si>
  <si>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</si>
  <si>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</si>
  <si>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</si>
  <si>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</si>
  <si>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</si>
  <si>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</si>
  <si>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</si>
  <si>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</si>
  <si>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</si>
  <si>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</si>
  <si>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</si>
  <si>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</si>
  <si>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</si>
  <si>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</si>
  <si>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</si>
  <si>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</si>
  <si>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</si>
  <si>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</si>
  <si>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</si>
  <si>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</si>
  <si>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</si>
  <si>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</si>
  <si>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</si>
  <si>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</si>
  <si>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</si>
  <si>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</si>
  <si>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</si>
  <si>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</si>
  <si>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</si>
  <si>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</si>
  <si>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</si>
  <si>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</si>
  <si>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</si>
  <si>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</si>
  <si>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</si>
  <si>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</si>
  <si>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</si>
  <si>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</si>
  <si>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</si>
  <si>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</si>
  <si>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</si>
  <si>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</si>
  <si>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</si>
  <si>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</si>
  <si>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</si>
  <si>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</si>
  <si>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</si>
  <si>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</si>
  <si>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</si>
  <si>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</si>
  <si>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</si>
  <si>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</si>
  <si>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</si>
  <si>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</si>
  <si>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</si>
  <si>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</si>
  <si>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</si>
  <si>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</si>
  <si>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</si>
  <si>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</si>
  <si>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</si>
  <si>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</si>
  <si>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</si>
  <si>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</si>
  <si>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</si>
  <si>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</si>
  <si>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</si>
  <si>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</si>
  <si>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</si>
  <si>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</si>
  <si>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</si>
  <si>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</si>
  <si>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</si>
  <si>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</si>
  <si>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</si>
  <si>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</si>
  <si>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</si>
  <si>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</si>
  <si>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</si>
  <si>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</si>
  <si>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</si>
  <si>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</si>
  <si>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</si>
  <si>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</si>
  <si>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</si>
  <si>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</si>
  <si>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</si>
  <si>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</si>
  <si>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</si>
  <si>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</si>
  <si>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</si>
  <si>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</si>
  <si>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</si>
  <si>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</si>
  <si>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</si>
  <si>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</si>
  <si>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</si>
  <si>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</si>
  <si>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</si>
  <si>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</si>
  <si>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</si>
  <si>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</si>
  <si>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</si>
  <si>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</si>
  <si>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</si>
  <si>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</si>
  <si>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</si>
  <si>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</si>
  <si>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</si>
  <si>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</si>
  <si>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</si>
  <si>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</si>
  <si>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</si>
  <si>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</si>
  <si>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</si>
  <si>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</si>
  <si>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</si>
  <si>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</si>
  <si>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</si>
  <si>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</si>
  <si>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</si>
  <si>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</si>
  <si>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</si>
  <si>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</si>
  <si>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</si>
  <si>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</si>
  <si>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</si>
  <si>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</si>
  <si>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</si>
  <si>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</si>
  <si>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</si>
  <si>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</si>
  <si>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</si>
  <si>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</si>
  <si>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</si>
  <si>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</si>
  <si>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</si>
  <si>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</si>
  <si>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</si>
  <si>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</si>
  <si>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</si>
  <si>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</si>
  <si>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</si>
  <si>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</si>
  <si>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</si>
  <si>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</si>
  <si>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</si>
  <si>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</si>
  <si>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</si>
  <si>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</si>
  <si>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</si>
  <si>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</si>
  <si>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</si>
  <si>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</si>
  <si>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</si>
  <si>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</si>
  <si>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</si>
  <si>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</si>
  <si>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</si>
  <si>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</si>
  <si>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</si>
  <si>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</si>
  <si>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</si>
  <si>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</si>
  <si>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</si>
  <si>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</si>
  <si>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</si>
  <si>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</si>
  <si>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</si>
  <si>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</si>
  <si>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</si>
  <si>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</si>
  <si>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</si>
  <si>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</si>
  <si>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</si>
  <si>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</si>
  <si>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</si>
  <si>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</si>
  <si>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</si>
  <si>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</si>
  <si>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</si>
  <si>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</si>
  <si>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</si>
  <si>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</si>
  <si>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</si>
  <si>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</si>
  <si>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</si>
  <si>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</si>
  <si>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</si>
  <si>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</si>
  <si>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</si>
  <si>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</si>
  <si>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</si>
  <si>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</si>
  <si>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</si>
  <si>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</si>
  <si>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</si>
  <si>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</si>
  <si>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</si>
  <si>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</si>
  <si>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</si>
  <si>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</si>
  <si>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</si>
  <si>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</si>
  <si>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</si>
  <si>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</si>
  <si>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</si>
  <si>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</si>
  <si>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</si>
  <si>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</si>
  <si>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</si>
  <si>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</si>
  <si>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</si>
  <si>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</si>
  <si>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</si>
  <si>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</si>
  <si>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</si>
  <si>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</si>
  <si>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</si>
  <si>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</si>
  <si>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</si>
  <si>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</si>
  <si>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</si>
  <si>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</si>
  <si>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</si>
  <si>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</si>
  <si>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</si>
  <si>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</si>
  <si>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</si>
  <si>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</si>
  <si>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</si>
  <si>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</si>
  <si>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</si>
  <si>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</si>
  <si>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</si>
  <si>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</si>
  <si>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</si>
  <si>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</si>
  <si>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</si>
  <si>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</si>
  <si>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</si>
  <si>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</si>
  <si>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</si>
  <si>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</si>
  <si>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</si>
  <si>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</si>
  <si>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</si>
  <si>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</si>
  <si>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</si>
  <si>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</si>
  <si>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</si>
  <si>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</si>
  <si>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</si>
  <si>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</si>
  <si>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</si>
  <si>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</si>
  <si>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</si>
  <si>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</si>
  <si>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</si>
  <si>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</si>
  <si>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</si>
  <si>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</si>
  <si>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</si>
  <si>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</si>
  <si>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</si>
  <si>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</si>
  <si>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</si>
  <si>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</si>
  <si>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</si>
  <si>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</si>
  <si>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</si>
  <si>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</si>
  <si>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</si>
  <si>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</si>
  <si>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</si>
  <si>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</si>
  <si>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</si>
  <si>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</si>
  <si>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</si>
  <si>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</si>
  <si>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</si>
  <si>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</si>
  <si>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</si>
  <si>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</si>
  <si>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</si>
  <si>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</si>
  <si>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</si>
  <si>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</si>
  <si>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</si>
  <si>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</si>
  <si>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</si>
  <si>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</si>
  <si>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</si>
  <si>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</si>
  <si>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</si>
  <si>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</si>
  <si>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</si>
  <si>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</si>
  <si>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</si>
  <si>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</si>
  <si>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</si>
  <si>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</si>
  <si>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</si>
  <si>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</si>
  <si>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</si>
  <si>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</si>
  <si>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</si>
  <si>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</si>
  <si>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</si>
  <si>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</si>
  <si>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</si>
  <si>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</si>
  <si>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</si>
  <si>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</si>
  <si>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</si>
  <si>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</si>
  <si>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</si>
  <si>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</si>
  <si>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</si>
  <si>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</si>
  <si>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</si>
  <si>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</si>
  <si>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</si>
  <si>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</si>
  <si>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</si>
  <si>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</si>
  <si>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</si>
  <si>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</si>
  <si>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</si>
  <si>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</si>
  <si>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</si>
  <si>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</si>
  <si>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</si>
  <si>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</si>
  <si>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</si>
  <si>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</si>
  <si>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</si>
  <si>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</si>
  <si>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</si>
  <si>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</si>
  <si>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</si>
  <si>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</si>
  <si>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</si>
  <si>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</si>
  <si>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</si>
  <si>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</si>
  <si>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</si>
  <si>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</si>
  <si>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</si>
  <si>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</si>
  <si>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</si>
  <si>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</si>
  <si>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</si>
  <si>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</si>
  <si>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</si>
  <si>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</si>
  <si>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</si>
  <si>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</si>
  <si>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</si>
  <si>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</si>
  <si>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</si>
  <si>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</si>
  <si>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</si>
  <si>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</si>
  <si>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</si>
  <si>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</si>
  <si>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</si>
  <si>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</si>
  <si>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</si>
  <si>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</si>
  <si>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</si>
  <si>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</si>
  <si>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</si>
  <si>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</si>
  <si>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</si>
  <si>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</si>
  <si>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</si>
  <si>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</si>
  <si>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</si>
  <si>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</si>
  <si>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</si>
  <si>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</si>
  <si>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</si>
  <si>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</si>
  <si>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</si>
  <si>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</si>
  <si>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</si>
  <si>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</si>
  <si>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</si>
  <si>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</si>
  <si>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</si>
  <si>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</si>
  <si>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</si>
  <si>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</si>
  <si>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</si>
  <si>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</si>
  <si>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</si>
  <si>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</si>
  <si>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</si>
  <si>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</si>
  <si>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</si>
  <si>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</si>
  <si>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</si>
  <si>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</si>
  <si>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</si>
  <si>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</si>
  <si>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</si>
  <si>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</si>
  <si>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</si>
  <si>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</si>
  <si>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</si>
  <si>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</si>
  <si>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</si>
  <si>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</si>
  <si>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</si>
  <si>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</si>
  <si>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</si>
  <si>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</si>
  <si>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</si>
  <si>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</si>
  <si>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</si>
  <si>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</si>
  <si>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</si>
  <si>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</si>
  <si>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</si>
  <si>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</si>
  <si>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</si>
  <si>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</si>
  <si>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</si>
  <si>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</si>
  <si>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</si>
  <si>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</si>
  <si>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</si>
  <si>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</si>
  <si>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</si>
  <si>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</si>
  <si>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</si>
  <si>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</si>
  <si>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</si>
  <si>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</si>
  <si>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</si>
  <si>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</si>
  <si>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</si>
  <si>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</si>
  <si>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</si>
  <si>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</si>
  <si>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</si>
  <si>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</si>
  <si>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</si>
  <si>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</si>
  <si>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</si>
  <si>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</si>
  <si>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</si>
  <si>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</si>
  <si>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</si>
  <si>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</si>
  <si>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</si>
  <si>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</si>
  <si>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</si>
  <si>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</si>
  <si>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</si>
  <si>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</si>
  <si>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</si>
  <si>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</si>
  <si>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</si>
  <si>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</si>
  <si>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</si>
  <si>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</si>
  <si>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</si>
  <si>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</si>
  <si>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</si>
  <si>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</si>
  <si>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</si>
  <si>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</si>
  <si>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</si>
  <si>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</si>
  <si>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</si>
  <si>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</si>
  <si>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</si>
  <si>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</si>
  <si>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</si>
  <si>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</si>
  <si>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</si>
  <si>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</si>
  <si>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</si>
  <si>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</si>
  <si>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</si>
  <si>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</si>
  <si>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</si>
  <si>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</si>
  <si>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</si>
  <si>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</si>
  <si>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</si>
  <si>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</si>
  <si>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</si>
  <si>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</si>
  <si>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</si>
  <si>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</si>
  <si>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</si>
  <si>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</si>
  <si>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</si>
  <si>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</si>
  <si>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</si>
  <si>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</si>
  <si>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</si>
  <si>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</si>
  <si>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</si>
  <si>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</si>
  <si>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</si>
  <si>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</si>
  <si>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</si>
  <si>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</si>
  <si>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</si>
  <si>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</si>
  <si>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</si>
  <si>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</si>
  <si>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</si>
  <si>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</si>
  <si>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</si>
  <si>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</si>
  <si>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</si>
  <si>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</si>
  <si>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</si>
  <si>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</si>
  <si>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</si>
  <si>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</si>
  <si>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</si>
  <si>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</si>
  <si>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</si>
  <si>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</si>
  <si>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</si>
  <si>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</si>
  <si>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</si>
  <si>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</si>
  <si>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</si>
  <si>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</si>
  <si>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</si>
  <si>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</si>
  <si>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</si>
  <si>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</si>
  <si>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</si>
  <si>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</si>
  <si>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</si>
  <si>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</si>
  <si>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</si>
  <si>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</si>
  <si>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</si>
  <si>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</si>
  <si>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</si>
  <si>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</si>
  <si>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</si>
  <si>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</si>
  <si>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</si>
  <si>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</si>
  <si>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</si>
  <si>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</si>
  <si>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</si>
  <si>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</si>
  <si>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</si>
  <si>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</si>
  <si>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</si>
  <si>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</si>
  <si>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</si>
  <si>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</si>
  <si>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</si>
  <si>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</si>
  <si>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</si>
  <si>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</si>
  <si>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</si>
  <si>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</si>
  <si>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</si>
  <si>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</si>
  <si>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</si>
  <si>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</si>
  <si>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</si>
  <si>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</si>
  <si>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</si>
  <si>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</si>
  <si>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</si>
  <si>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</si>
  <si>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</si>
  <si>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</si>
  <si>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</si>
  <si>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</si>
  <si>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</si>
  <si>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</si>
  <si>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</si>
  <si>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</si>
  <si>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</si>
  <si>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</si>
  <si>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</si>
  <si>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</si>
  <si>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</si>
  <si>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</si>
  <si>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</si>
  <si>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</si>
  <si>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</si>
  <si>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</si>
  <si>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</si>
  <si>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</si>
  <si>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</si>
  <si>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</si>
  <si>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</si>
  <si>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</si>
  <si>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</si>
  <si>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</si>
  <si>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</si>
  <si>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</si>
  <si>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</si>
  <si>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</si>
  <si>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</si>
  <si>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</si>
  <si>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</si>
  <si>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</si>
  <si>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</si>
  <si>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</si>
  <si>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</si>
  <si>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</si>
  <si>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</si>
  <si>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</si>
  <si>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</si>
  <si>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</si>
  <si>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</si>
  <si>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</si>
  <si>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</si>
  <si>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</si>
  <si>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</si>
  <si>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</si>
  <si>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</si>
  <si>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</si>
  <si>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</si>
  <si>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</si>
  <si>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</si>
  <si>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</si>
  <si>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</si>
  <si>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</si>
  <si>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</si>
  <si>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</si>
  <si>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</si>
  <si>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</si>
  <si>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</si>
  <si>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</si>
  <si>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</si>
  <si>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</si>
  <si>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</si>
  <si>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</si>
  <si>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</si>
  <si>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</si>
  <si>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</si>
  <si>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</si>
  <si>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</si>
  <si>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</si>
  <si>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</si>
  <si>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</si>
  <si>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</si>
  <si>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</si>
  <si>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</si>
  <si>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</si>
  <si>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</si>
  <si>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</si>
  <si>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</si>
  <si>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</si>
  <si>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</si>
  <si>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</si>
  <si>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</si>
  <si>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</si>
  <si>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</si>
  <si>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</si>
  <si>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</si>
  <si>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</si>
  <si>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</si>
  <si>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</si>
  <si>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</si>
  <si>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</si>
  <si>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</si>
  <si>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</si>
  <si>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</si>
  <si>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</si>
  <si>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</si>
  <si>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</si>
  <si>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</si>
  <si>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</si>
  <si>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</si>
  <si>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</si>
  <si>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</si>
  <si>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</si>
  <si>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</si>
  <si>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</si>
  <si>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</si>
  <si>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</si>
  <si>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</si>
  <si>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</si>
  <si>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</si>
  <si>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</si>
  <si>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</si>
  <si>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</si>
  <si>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</si>
  <si>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</si>
  <si>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</si>
  <si>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</si>
  <si>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</si>
  <si>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</si>
  <si>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</si>
  <si>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</si>
  <si>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</si>
  <si>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</si>
  <si>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</si>
  <si>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</si>
  <si>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</si>
  <si>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</si>
  <si>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</si>
  <si>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</si>
  <si>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</si>
  <si>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</si>
  <si>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</si>
  <si>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</si>
  <si>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</si>
  <si>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</si>
  <si>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</si>
  <si>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</si>
  <si>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</si>
  <si>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</si>
  <si>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</si>
  <si>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</si>
  <si>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</si>
  <si>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</si>
  <si>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</si>
  <si>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</si>
  <si>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</si>
  <si>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</si>
  <si>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</si>
  <si>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</si>
  <si>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</si>
  <si>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</si>
  <si>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</si>
  <si>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</si>
  <si>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</si>
  <si>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</si>
  <si>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</si>
  <si>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</si>
  <si>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</si>
  <si>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</si>
  <si>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</si>
  <si>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</si>
  <si>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</si>
  <si>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</si>
  <si>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</si>
  <si>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</si>
  <si>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</si>
  <si>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</si>
  <si>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</si>
  <si>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</si>
  <si>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</si>
  <si>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</si>
  <si>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</si>
  <si>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</si>
  <si>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</si>
  <si>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</si>
  <si>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</si>
  <si>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</si>
  <si>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</si>
  <si>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</si>
  <si>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</si>
  <si>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</si>
  <si>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</si>
  <si>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</si>
  <si>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</si>
  <si>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</si>
  <si>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</si>
  <si>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</si>
  <si>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</si>
  <si>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</si>
  <si>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</si>
  <si>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</si>
  <si>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</si>
  <si>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</si>
  <si>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</si>
  <si>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</si>
  <si>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</si>
  <si>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</si>
  <si>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</si>
  <si>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</si>
  <si>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</si>
  <si>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</si>
  <si>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</si>
  <si>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</si>
  <si>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</si>
  <si>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</si>
  <si>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</si>
  <si>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</si>
  <si>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</si>
  <si>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</si>
  <si>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</si>
  <si>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</si>
  <si>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</si>
  <si>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</si>
  <si>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</si>
  <si>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</si>
  <si>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</si>
  <si>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</si>
  <si>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</si>
  <si>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</si>
  <si>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</si>
  <si>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</si>
  <si>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</si>
  <si>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</si>
  <si>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</si>
  <si>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</si>
  <si>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</si>
  <si>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</si>
  <si>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</si>
  <si>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</si>
  <si>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</si>
  <si>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</si>
  <si>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</si>
  <si>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</si>
  <si>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</si>
  <si>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</si>
  <si>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</si>
  <si>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</si>
  <si>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</si>
  <si>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</si>
  <si>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</si>
  <si>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</si>
  <si>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</si>
  <si>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</si>
  <si>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</si>
  <si>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</si>
  <si>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</si>
  <si>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</si>
  <si>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</si>
  <si>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</si>
  <si>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</si>
  <si>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</si>
  <si>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</si>
  <si>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</si>
  <si>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</si>
  <si>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</si>
  <si>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</si>
  <si>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</si>
  <si>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</si>
  <si>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</si>
  <si>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</si>
  <si>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</si>
  <si>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</si>
  <si>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</si>
  <si>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</si>
  <si>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</si>
  <si>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</si>
  <si>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</si>
  <si>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</si>
  <si>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</si>
  <si>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</si>
  <si>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</si>
  <si>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</si>
  <si>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</si>
  <si>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</si>
  <si>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</si>
  <si>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</si>
  <si>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</si>
  <si>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</si>
  <si>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</si>
  <si>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</si>
  <si>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</si>
  <si>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</si>
  <si>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</si>
  <si>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</si>
  <si>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</si>
  <si>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</si>
  <si>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</si>
  <si>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</si>
  <si>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</si>
  <si>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</si>
  <si>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</si>
  <si>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</si>
  <si>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</si>
  <si>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</si>
  <si>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</si>
  <si>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</si>
  <si>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</si>
  <si>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</si>
  <si>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</si>
  <si>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</si>
  <si>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</si>
  <si>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</si>
  <si>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</si>
  <si>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</si>
  <si>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</si>
  <si>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</si>
  <si>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</si>
  <si>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</si>
  <si>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</si>
  <si>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</si>
  <si>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</si>
  <si>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</si>
  <si>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</si>
  <si>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</si>
  <si>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</si>
  <si>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</si>
  <si>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</si>
  <si>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</si>
  <si>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</si>
  <si>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</si>
  <si>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</si>
  <si>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</si>
  <si>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</si>
  <si>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</si>
  <si>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</si>
  <si>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</si>
  <si>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</si>
  <si>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</si>
  <si>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</si>
  <si>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</si>
  <si>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</si>
  <si>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</si>
  <si>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</si>
  <si>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</si>
  <si>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</si>
  <si>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</si>
  <si>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</si>
  <si>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</si>
  <si>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</si>
  <si>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</si>
  <si>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</si>
  <si>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</si>
  <si>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</si>
  <si>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</si>
  <si>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</si>
  <si>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</si>
  <si>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</si>
  <si>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</si>
  <si>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</si>
  <si>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</si>
  <si>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</si>
  <si>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</si>
  <si>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</si>
  <si>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</si>
  <si>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</si>
  <si>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</si>
  <si>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</si>
  <si>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</si>
  <si>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</si>
  <si>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</si>
  <si>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</si>
  <si>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</si>
  <si>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</si>
  <si>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</si>
  <si>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</si>
  <si>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</si>
  <si>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</si>
  <si>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</si>
  <si>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</si>
  <si>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</si>
  <si>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</si>
  <si>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</si>
  <si>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</si>
  <si>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</si>
  <si>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</si>
  <si>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</si>
  <si>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</si>
  <si>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</si>
  <si>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</si>
  <si>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</si>
  <si>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</si>
  <si>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</si>
  <si>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</si>
  <si>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</si>
  <si>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</si>
  <si>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</si>
  <si>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</si>
  <si>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</si>
  <si>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</si>
  <si>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</si>
  <si>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</si>
  <si>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</si>
  <si>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</si>
  <si>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</si>
  <si>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</si>
  <si>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</si>
  <si>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</si>
  <si>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</si>
  <si>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</si>
  <si>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</si>
  <si>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</si>
  <si>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</si>
  <si>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</si>
  <si>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</si>
  <si>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</si>
  <si>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</si>
  <si>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</si>
  <si>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</si>
  <si>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</si>
  <si>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</si>
  <si>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</si>
  <si>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</si>
  <si>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</si>
  <si>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</si>
  <si>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</si>
  <si>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</si>
  <si>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</si>
  <si>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</si>
  <si>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</si>
  <si>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</si>
  <si>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</si>
  <si>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</si>
  <si>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</si>
  <si>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</si>
  <si>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</si>
  <si>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</si>
  <si>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</si>
  <si>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</si>
  <si>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</si>
  <si>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</si>
  <si>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</si>
  <si>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</si>
  <si>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</si>
  <si>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</si>
  <si>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</si>
  <si>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</si>
  <si>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</si>
  <si>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</si>
  <si>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</si>
  <si>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</si>
  <si>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</si>
  <si>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</si>
  <si>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</si>
  <si>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</si>
  <si>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</si>
  <si>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</si>
  <si>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</si>
  <si>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</si>
  <si>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</si>
  <si>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</si>
  <si>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</si>
  <si>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</si>
  <si>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</si>
  <si>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</si>
  <si>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</si>
  <si>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</si>
  <si>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</si>
  <si>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</si>
  <si>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</si>
  <si>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</si>
  <si>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</si>
  <si>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</si>
  <si>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</si>
  <si>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</si>
  <si>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</si>
  <si>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</si>
  <si>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</si>
  <si>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</si>
  <si>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</si>
  <si>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</si>
  <si>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</si>
  <si>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</si>
  <si>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</si>
  <si>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</si>
  <si>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</si>
  <si>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</si>
  <si>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</si>
  <si>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</si>
  <si>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</si>
  <si>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</si>
  <si>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</si>
  <si>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</si>
  <si>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</si>
  <si>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</si>
  <si>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</si>
  <si>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</si>
  <si>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</si>
  <si>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</si>
  <si>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</si>
  <si>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</si>
  <si>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</si>
  <si>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</si>
  <si>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</si>
  <si>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</si>
  <si>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</si>
  <si>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</si>
  <si>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</si>
  <si>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</si>
  <si>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</si>
  <si>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</si>
  <si>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</si>
  <si>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</si>
  <si>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</si>
  <si>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</si>
  <si>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</si>
  <si>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</si>
  <si>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</si>
  <si>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</si>
  <si>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</si>
  <si>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</si>
  <si>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</si>
  <si>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</si>
  <si>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</si>
  <si>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</si>
  <si>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</si>
  <si>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</si>
  <si>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</si>
  <si>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</si>
  <si>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</si>
  <si>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</si>
  <si>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</si>
  <si>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</si>
  <si>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</si>
  <si>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</si>
  <si>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</si>
  <si>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</si>
  <si>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</si>
  <si>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</si>
  <si>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</si>
  <si>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</si>
  <si>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</si>
  <si>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</si>
  <si>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</si>
  <si>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</si>
  <si>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</si>
  <si>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</si>
  <si>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</si>
  <si>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</si>
  <si>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</si>
  <si>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</si>
  <si>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</si>
  <si>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</si>
  <si>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</si>
  <si>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</si>
  <si>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</si>
  <si>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</si>
  <si>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</si>
  <si>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</si>
  <si>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</si>
  <si>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</si>
  <si>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</si>
  <si>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</si>
  <si>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</si>
  <si>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</si>
  <si>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</si>
  <si>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</si>
  <si>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</si>
  <si>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</si>
  <si>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</si>
  <si>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</si>
  <si>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</si>
  <si>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</si>
  <si>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</si>
  <si>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</si>
  <si>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</si>
  <si>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</si>
  <si>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</si>
  <si>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</si>
  <si>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</si>
  <si>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</si>
  <si>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</si>
  <si>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</si>
  <si>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</si>
  <si>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</si>
  <si>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</si>
  <si>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</si>
  <si>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</si>
  <si>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</si>
  <si>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</si>
  <si>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</si>
  <si>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</si>
  <si>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</si>
  <si>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</si>
  <si>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</si>
  <si>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</si>
  <si>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</si>
  <si>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</si>
  <si>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</si>
  <si>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</si>
  <si>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</si>
  <si>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</si>
  <si>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</si>
  <si>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</si>
  <si>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</si>
  <si>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</si>
  <si>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</si>
  <si>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</si>
  <si>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</si>
  <si>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</si>
  <si>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</si>
  <si>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</si>
  <si>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</si>
  <si>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</si>
  <si>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</si>
  <si>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</si>
  <si>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</si>
  <si>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</si>
  <si>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</si>
  <si>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</si>
  <si>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</si>
  <si>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</si>
  <si>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</si>
  <si>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</si>
  <si>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</si>
  <si>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</si>
  <si>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</si>
  <si>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</si>
  <si>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</si>
  <si>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</si>
  <si>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</si>
  <si>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</si>
  <si>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</si>
  <si>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</si>
  <si>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</si>
  <si>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</si>
  <si>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</si>
  <si>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</si>
  <si>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</si>
  <si>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</si>
  <si>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</si>
  <si>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</si>
  <si>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</si>
  <si>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</si>
  <si>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</si>
  <si>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</si>
  <si>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</si>
  <si>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</si>
  <si>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</si>
  <si>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</si>
  <si>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</si>
  <si>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</si>
  <si>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</si>
  <si>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</si>
  <si>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</si>
  <si>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</si>
  <si>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</si>
  <si>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</si>
  <si>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</si>
  <si>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</si>
  <si>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</si>
  <si>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</si>
  <si>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</si>
  <si>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</si>
  <si>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</si>
  <si>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</si>
  <si>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</si>
  <si>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</si>
  <si>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</si>
  <si>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</si>
  <si>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</si>
  <si>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</si>
  <si>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</si>
  <si>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</si>
  <si>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</si>
  <si>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</si>
  <si>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</si>
  <si>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</si>
  <si>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</si>
  <si>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</si>
  <si>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</si>
  <si>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</si>
  <si>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</si>
  <si>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</si>
  <si>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</si>
  <si>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</si>
  <si>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</si>
  <si>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</si>
  <si>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</si>
  <si>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</si>
  <si>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</si>
  <si>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</si>
  <si>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</si>
  <si>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</si>
  <si>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</si>
  <si>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</si>
  <si>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</si>
  <si>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</si>
  <si>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</si>
  <si>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</si>
  <si>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</si>
  <si>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</si>
  <si>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</si>
  <si>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</si>
  <si>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</si>
  <si>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</si>
  <si>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</si>
  <si>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</si>
  <si>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</si>
  <si>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</si>
  <si>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</si>
  <si>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</si>
  <si>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</si>
  <si>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</si>
  <si>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</si>
  <si>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</si>
  <si>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</si>
  <si>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</si>
  <si>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</si>
  <si>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</si>
  <si>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</si>
  <si>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</si>
  <si>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</si>
  <si>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</si>
  <si>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</si>
  <si>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</si>
  <si>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</si>
  <si>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</si>
  <si>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</si>
  <si>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</si>
  <si>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</si>
  <si>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</si>
  <si>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</si>
  <si>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</si>
  <si>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</si>
  <si>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</si>
  <si>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</si>
  <si>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</si>
  <si>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</si>
  <si>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</si>
  <si>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</si>
  <si>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</si>
  <si>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</si>
  <si>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</si>
  <si>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</si>
  <si>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</si>
  <si>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</si>
  <si>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</si>
  <si>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</si>
  <si>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</si>
  <si>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</si>
  <si>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</si>
  <si>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</si>
  <si>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</si>
  <si>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</si>
  <si>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</si>
  <si>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</si>
  <si>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</si>
  <si>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</si>
  <si>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</si>
  <si>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</si>
  <si>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</si>
  <si>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</si>
  <si>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</si>
  <si>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</si>
  <si>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</si>
  <si>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</si>
  <si>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</si>
  <si>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</si>
  <si>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</si>
  <si>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</si>
  <si>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</si>
  <si>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</si>
  <si>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</si>
  <si>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</si>
  <si>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</si>
  <si>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</si>
  <si>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</si>
  <si>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</si>
  <si>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</si>
  <si>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</si>
  <si>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</si>
  <si>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</si>
  <si>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</si>
  <si>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</si>
  <si>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</si>
  <si>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</si>
  <si>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</si>
  <si>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</si>
  <si>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</si>
  <si>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</si>
  <si>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</si>
  <si>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</si>
  <si>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</si>
  <si>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</si>
  <si>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</si>
  <si>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</si>
  <si>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</si>
  <si>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</si>
  <si>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</si>
  <si>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</si>
  <si>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</si>
  <si>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</si>
  <si>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</si>
  <si>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</si>
  <si>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</si>
  <si>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</si>
  <si>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</si>
  <si>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</si>
  <si>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</si>
  <si>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</si>
  <si>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</si>
  <si>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</si>
  <si>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</si>
  <si>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</si>
  <si>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</si>
  <si>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</si>
  <si>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</si>
  <si>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</si>
  <si>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</si>
  <si>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</si>
  <si>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</si>
  <si>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</si>
  <si>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</si>
  <si>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</si>
  <si>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</si>
  <si>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</si>
  <si>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</si>
  <si>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</si>
  <si>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</si>
  <si>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</si>
  <si>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</si>
  <si>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</si>
  <si>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</si>
  <si>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</si>
  <si>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</si>
  <si>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</si>
  <si>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</si>
  <si>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</si>
  <si>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</si>
  <si>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</si>
  <si>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</si>
  <si>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</si>
  <si>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</si>
  <si>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</si>
  <si>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</si>
  <si>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</si>
  <si>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</si>
  <si>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</si>
  <si>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</si>
  <si>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</si>
  <si>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</si>
  <si>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</si>
  <si>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</si>
  <si>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</si>
  <si>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</si>
  <si>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</si>
  <si>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</si>
  <si>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</si>
  <si>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</si>
  <si>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</si>
  <si>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</si>
  <si>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</si>
  <si>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</si>
  <si>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</si>
  <si>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</si>
  <si>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</si>
  <si>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</si>
  <si>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</si>
  <si>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</si>
  <si>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</si>
  <si>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</si>
  <si>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</si>
  <si>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</si>
  <si>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</si>
  <si>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</si>
  <si>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</si>
  <si>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</si>
  <si>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</si>
  <si>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</si>
  <si>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</si>
  <si>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</si>
  <si>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</si>
  <si>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</si>
  <si>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</si>
  <si>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</si>
  <si>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</si>
  <si>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</si>
  <si>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</si>
  <si>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</si>
  <si>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</si>
  <si>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</si>
  <si>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</si>
  <si>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</si>
  <si>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</si>
  <si>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</si>
  <si>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</si>
  <si>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</si>
  <si>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</si>
  <si>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</si>
  <si>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</si>
  <si>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</si>
  <si>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</si>
  <si>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</si>
  <si>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</si>
  <si>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</si>
  <si>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</si>
  <si>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</si>
  <si>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</si>
  <si>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</si>
  <si>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</si>
  <si>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</si>
  <si>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</si>
  <si>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</si>
  <si>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</si>
  <si>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</si>
  <si>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</si>
  <si>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</si>
  <si>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</si>
  <si>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</si>
  <si>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</si>
  <si>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</si>
  <si>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</si>
  <si>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</si>
  <si>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</si>
  <si>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</si>
  <si>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</si>
  <si>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</si>
  <si>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</si>
  <si>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</si>
  <si>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</si>
  <si>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</si>
  <si>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</si>
  <si>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</si>
  <si>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</si>
  <si>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</si>
  <si>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</si>
  <si>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</si>
  <si>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</si>
  <si>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</si>
  <si>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</si>
  <si>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</si>
  <si>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</si>
  <si>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</si>
  <si>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</si>
  <si>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</si>
  <si>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</si>
  <si>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</si>
  <si>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</si>
  <si>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</si>
  <si>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</si>
  <si>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</si>
  <si>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</si>
  <si>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</si>
  <si>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</si>
  <si>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</si>
  <si>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</si>
  <si>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</si>
  <si>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</si>
  <si>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</si>
  <si>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</si>
  <si>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</si>
  <si>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</si>
  <si>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</si>
  <si>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</si>
  <si>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</si>
  <si>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</si>
  <si>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</si>
  <si>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</si>
  <si>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</si>
  <si>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</si>
  <si>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</si>
  <si>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</si>
  <si>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</si>
  <si>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</si>
  <si>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</si>
  <si>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</si>
  <si>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</si>
  <si>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</si>
  <si>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</si>
  <si>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</si>
  <si>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</si>
  <si>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</si>
  <si>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</si>
  <si>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</si>
  <si>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</si>
  <si>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</si>
  <si>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</si>
  <si>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</si>
  <si>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</si>
  <si>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</si>
  <si>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</si>
  <si>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</si>
  <si>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</si>
  <si>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</si>
  <si>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</si>
  <si>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</si>
  <si>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</si>
  <si>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</si>
  <si>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</si>
  <si>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</si>
  <si>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</si>
  <si>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</si>
  <si>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</si>
  <si>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</si>
  <si>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</si>
  <si>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</si>
  <si>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</si>
  <si>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</si>
  <si>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</si>
  <si>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</si>
  <si>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</si>
  <si>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</si>
  <si>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</si>
  <si>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</si>
  <si>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</si>
  <si>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</si>
  <si>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</si>
  <si>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</si>
  <si>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</si>
  <si>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</si>
  <si>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</si>
  <si>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</si>
  <si>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</si>
  <si>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</si>
  <si>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</si>
  <si>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</si>
  <si>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</si>
  <si>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</si>
  <si>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</si>
  <si>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</si>
  <si>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</si>
  <si>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</si>
  <si>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</si>
  <si>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</si>
  <si>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</si>
  <si>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</si>
  <si>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</si>
  <si>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</si>
  <si>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</si>
  <si>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</si>
  <si>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</si>
  <si>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</si>
  <si>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</si>
  <si>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</si>
  <si>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</si>
  <si>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</si>
  <si>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</si>
  <si>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</si>
  <si>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</si>
  <si>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</si>
  <si>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</si>
  <si>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</si>
  <si>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</si>
  <si>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</si>
  <si>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</si>
  <si>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</si>
  <si>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</si>
  <si>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</si>
  <si>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</si>
  <si>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</si>
  <si>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</si>
  <si>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</si>
  <si>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</si>
  <si>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</si>
  <si>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</si>
  <si>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</si>
  <si>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</si>
  <si>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</si>
  <si>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</si>
  <si>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</si>
  <si>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</si>
  <si>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</si>
  <si>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</si>
  <si>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</si>
  <si>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</si>
  <si>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</si>
  <si>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</si>
  <si>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</si>
  <si>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</si>
  <si>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</si>
  <si>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</si>
  <si>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GOWANDA RCD, LLC</t>
  </si>
  <si>
    <t>The Design, Manufacture, Test and Supply of Active and Passive Electronic Components and Assemblies.</t>
  </si>
  <si>
    <t>9SBQ2</t>
  </si>
  <si>
    <t>CAGE CODE</t>
  </si>
  <si>
    <t>520 East Indutrial Park Drive  Manchester NH 03109</t>
  </si>
  <si>
    <t>Wandalee Silva</t>
  </si>
  <si>
    <t>wsilva@rcdcomponents.com</t>
  </si>
  <si>
    <t>603-669-0054 x4319</t>
  </si>
  <si>
    <t>Quality Assurance Regulatory &amp; Compliance Manager</t>
  </si>
  <si>
    <t>603-669-0054 x 4319</t>
  </si>
  <si>
    <t>C of A &amp; C of C RECEIVED WITH EACH SHIPMENT</t>
  </si>
  <si>
    <t>100%</t>
  </si>
  <si>
    <t>Q-092 Evaluation, Monitoring and Approval of Suppliers</t>
  </si>
  <si>
    <t>WWW.RCDCOMPONENTS.COM</t>
  </si>
  <si>
    <t>Q-092 Evaluation, Monitoring and Approval of Suppliers
RCD-14-01 Corrective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</si>
</sst>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wsilva@rcdcomponen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cdcomponents.com/" TargetMode="External"/><Relationship Id="rId4" Type="http://schemas.openxmlformats.org/officeDocument/2006/relationships/hyperlink" Target="mailto:wsilva@rcdcomponen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E0719D-1DDA-4729-B5F7-9B5E958F4D8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F4DD21-D272-4350-9DAA-F24D8C5699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7" sqref="B8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45509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t="s">
        <v>15865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t="s">
        <v>15865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15866</v>
      </c>
      <c r="E57" s="369"/>
      <c r="F57" s="47"/>
      <c r="G57" s="334" t="s">
        <v>15867</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t="s">
        <v>15867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t="s">
        <v>15867</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t="s">
        <v>15867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15867</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15867</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15867</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15867</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15869</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t="s">
        <v>2334</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FD7F8B4-BBC2-47EF-B413-012711CE5A6F}"/>
    <hyperlink ref="D20" r:id="rId4" xr:uid="{F54D67F6-4A24-49FF-893E-96DC4D4C8B37}"/>
    <hyperlink ref="G77" r:id="rId5" xr:uid="{C3105935-B837-4DB3-84AF-E9A0ED24BA8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7" sqref="A7:XFD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766</v>
      </c>
      <c r="B5" s="182" t="s">
        <v>1120</v>
      </c>
      <c r="C5" s="186" t="s">
        <v>811</v>
      </c>
      <c r="D5" s="230"/>
      <c r="E5" s="182" t="s">
        <v>1105</v>
      </c>
      <c r="F5" s="182" t="s">
        <v>766</v>
      </c>
      <c r="G5" s="182" t="s">
        <v>13217</v>
      </c>
      <c r="H5" s="183">
        <v>0</v>
      </c>
      <c r="I5" s="184" t="s">
        <v>1766</v>
      </c>
      <c r="J5" s="184" t="s">
        <v>8666</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474</v>
      </c>
      <c r="X5" s="227">
        <f t="shared" ref="X5" si="0">IF(AND(C5="Smelter not listed",OR(LEN(D5)=0,LEN(E5)=0)),1,0)</f>
        <v>0</v>
      </c>
      <c r="AB5" s="228" t="str">
        <f t="shared" ref="AB5" si="1">B5&amp;C5</f>
        <v>TinMalaysia Smelting Corporation (MSC)</v>
      </c>
    </row>
    <row r="6" spans="1:34" s="227" customFormat="1" ht="19.95" customHeight="1">
      <c r="A6" s="262" t="s">
        <v>768</v>
      </c>
      <c r="B6" s="182" t="s">
        <v>1120</v>
      </c>
      <c r="C6" s="186" t="s">
        <v>1024</v>
      </c>
      <c r="D6" s="230"/>
      <c r="E6" s="182" t="s">
        <v>870</v>
      </c>
      <c r="F6" s="182" t="s">
        <v>768</v>
      </c>
      <c r="G6" s="182" t="s">
        <v>13217</v>
      </c>
      <c r="H6" s="183">
        <v>0</v>
      </c>
      <c r="I6" s="184" t="s">
        <v>1771</v>
      </c>
      <c r="J6" s="184" t="s">
        <v>9093</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487</v>
      </c>
      <c r="X6" s="227">
        <f t="shared" ref="X6:X37" si="3">IF(AND(C6="Smelter not listed",OR(LEN(D6)=0,LEN(E6)=0)),1,0)</f>
        <v>0</v>
      </c>
      <c r="AB6" s="228" t="str">
        <f t="shared" ref="AB6:AB37" si="4">B6&amp;C6</f>
        <v>TinMinsur</v>
      </c>
    </row>
    <row r="7" spans="1:34" s="227" customFormat="1" ht="48" customHeight="1">
      <c r="A7" s="262" t="s">
        <v>772</v>
      </c>
      <c r="B7" s="182" t="s">
        <v>1120</v>
      </c>
      <c r="C7" s="186" t="s">
        <v>13780</v>
      </c>
      <c r="D7" s="230"/>
      <c r="E7" s="182" t="s">
        <v>2413</v>
      </c>
      <c r="F7" s="182" t="s">
        <v>772</v>
      </c>
      <c r="G7" s="182" t="s">
        <v>13217</v>
      </c>
      <c r="H7" s="183">
        <v>0</v>
      </c>
      <c r="I7" s="184" t="s">
        <v>1755</v>
      </c>
      <c r="J7" s="184" t="s">
        <v>1755</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499</v>
      </c>
      <c r="X7" s="227">
        <f t="shared" si="3"/>
        <v>0</v>
      </c>
      <c r="AB7" s="228" t="str">
        <f t="shared" si="4"/>
        <v>TinOperaciones Metalurgicas S.A.</v>
      </c>
    </row>
    <row r="8" spans="1:34" s="227" customFormat="1" ht="34.200000000000003" customHeight="1">
      <c r="A8" s="262" t="s">
        <v>779</v>
      </c>
      <c r="B8" s="182" t="s">
        <v>1120</v>
      </c>
      <c r="C8" s="186" t="s">
        <v>1021</v>
      </c>
      <c r="D8" s="230"/>
      <c r="E8" s="182" t="s">
        <v>878</v>
      </c>
      <c r="F8" s="182" t="s">
        <v>779</v>
      </c>
      <c r="G8" s="182" t="s">
        <v>13217</v>
      </c>
      <c r="H8" s="183">
        <v>0</v>
      </c>
      <c r="I8" s="184" t="s">
        <v>1781</v>
      </c>
      <c r="J8" s="184" t="s">
        <v>1782</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547</v>
      </c>
      <c r="X8" s="227">
        <f t="shared" si="3"/>
        <v>0</v>
      </c>
      <c r="AB8" s="228" t="str">
        <f t="shared" si="4"/>
        <v>TinThaisarco</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359DA19-4371-4D0C-B3EA-69CAAFDFF6B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GOWANDA RCD,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The Design, Manufacture, Test and Supply of Active and Passive Electronic Components and Assemblies.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Wandalee Silva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wsilva@rcdcomponents.com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603-669-0054 x4319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Wandalee Silva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wsilva@rcdcomponents.com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WWW.RCDCOMPONENTS.COM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Normal="100" zoomScalePageLayoutView="85" workbookViewId="0">
      <pane ySplit="4" topLeftCell="A459"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0">
      <filters>
        <filter val="Tin"/>
      </filters>
    </filterColumn>
    <filterColumn colId="4">
      <filters>
        <filter val="CID001105"/>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Wandalee Silva</cp:lastModifiedBy>
  <cp:lastPrinted>2015-04-21T20:47:43Z</cp:lastPrinted>
  <dcterms:created xsi:type="dcterms:W3CDTF">2010-06-21T21:00:23Z</dcterms:created>
  <dcterms:modified xsi:type="dcterms:W3CDTF">2024-08-05T14:33:30Z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